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adb8d78b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8b3966ac13490a"/>
    <x:sheet xmlns:r="http://schemas.openxmlformats.org/officeDocument/2006/relationships" name="Weekly 22 min" sheetId="2" r:id="R20c1d34c9cee4e24"/>
    <x:sheet xmlns:r="http://schemas.openxmlformats.org/officeDocument/2006/relationships" name="Checklist" sheetId="3" r:id="R6351a4537b694f9c"/>
    <x:sheet xmlns:r="http://schemas.openxmlformats.org/officeDocument/2006/relationships" name="Evidence log" sheetId="4" r:id="Rfb30440332cc4d18"/>
    <x:sheet xmlns:r="http://schemas.openxmlformats.org/officeDocument/2006/relationships" name="Research" sheetId="5" r:id="R765e7741e14b4a6c"/>
    <x:sheet xmlns:r="http://schemas.openxmlformats.org/officeDocument/2006/relationships" name="Glossary" sheetId="6" r:id="R1813f020c5b94b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"/>
    <x:numFmt numFmtId="202" formatCode="mmm d, yyyy hh:mm"/>
  </x:numFmts>
  <x:fonts count="4">
    <x:font>
      <x:sz val="11"/>
      <x:name val="Carlito"/>
    </x:font>
    <x:font>
      <x:sz val="11"/>
      <x:color rgb="FF242E35"/>
      <x:name val="Helvetica Neue"/>
    </x:font>
    <x:font>
      <x:b/>
      <x:sz val="17"/>
      <x:color rgb="FF113524"/>
      <x:name val="Helvetica Neue"/>
    </x:font>
    <x:font>
      <x:b/>
      <x:sz val="11"/>
      <x:color rgb="FFFFFFFF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113524"/>
      </x:patternFill>
    </x:fill>
    <x:fill>
      <x:patternFill patternType="solid">
        <x:fgColor rgb="FFFFFFFF"/>
      </x:patternFill>
    </x:fill>
    <x:fill>
      <x:patternFill patternType="solid">
        <x:fgColor rgb="FFF9F9F5"/>
      </x:patternFill>
    </x:fill>
    <x:fill>
      <x:patternFill patternType="solid">
        <x:fgColor rgb="FFD5FCE9"/>
      </x:patternFill>
    </x:fill>
  </x:fills>
  <x:borders count="2">
    <x:border/>
    <x:border>
      <x:bottom style="thin">
        <x:color rgb="FF113524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202" fontId="1" fillId="5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242E35"/>
      </x:font>
      <x:fill>
        <x:patternFill patternType="solid">
          <x:bgColor rgb="FFF59386"/>
        </x:patternFill>
      </x:fill>
    </x:dxf>
    <x:dxf>
      <x:font>
        <x:b/>
        <x:color rgb="FF11352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cb2d964014ecf" /><Relationship Type="http://schemas.openxmlformats.org/officeDocument/2006/relationships/theme" Target="/xl/theme/theme1.xml" Id="Rc4f3708f7a204e76" /><Relationship Type="http://schemas.openxmlformats.org/officeDocument/2006/relationships/sharedStrings" Target="/xl/sharedStrings.xml" Id="R408da42988e34baf" /><Relationship Type="http://schemas.openxmlformats.org/officeDocument/2006/relationships/worksheet" Target="/xl/worksheets/sheet1.xml" Id="R928b3966ac13490a" /><Relationship Type="http://schemas.openxmlformats.org/officeDocument/2006/relationships/worksheet" Target="/xl/worksheets/sheet2.xml" Id="R20c1d34c9cee4e24" /><Relationship Type="http://schemas.openxmlformats.org/officeDocument/2006/relationships/worksheet" Target="/xl/worksheets/sheet3.xml" Id="R6351a4537b694f9c" /><Relationship Type="http://schemas.openxmlformats.org/officeDocument/2006/relationships/worksheet" Target="/xl/worksheets/sheet4.xml" Id="Rfb30440332cc4d18" /><Relationship Type="http://schemas.openxmlformats.org/officeDocument/2006/relationships/worksheet" Target="/xl/worksheets/sheet5.xml" Id="R765e7741e14b4a6c" /><Relationship Type="http://schemas.openxmlformats.org/officeDocument/2006/relationships/worksheet" Target="/xl/worksheets/sheet6.xml" Id="R1813f020c5b94bae" /></Relationships>
</file>

<file path=xl/tables/table1.xml><?xml version="1.0" encoding="utf-8"?>
<x:table xmlns:x="http://schemas.openxmlformats.org/spreadsheetml/2006/main" id="2" name="WeeklyminTable" displayName="WeeklyminTable" ref="A6:F16" headerRowCount="1" totalsRowCount="0" totalsRowShown="0">
  <x:autoFilter ref="A6:F16"/>
  <x:tableColumns count="6">
    <x:tableColumn id="1" name="Order"/>
    <x:tableColumn id="2" name="Check"/>
    <x:tableColumn id="3" name="Minutes"/>
    <x:tableColumn id="4" name="Review focus"/>
    <x:tableColumn id="5" name="Checklist IDs"/>
    <x:tableColumn id="6" name="Finding /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ChecklistTable" displayName="ChecklistTable" ref="A6:O54" headerRowCount="1" totalsRowCount="0" totalsRowShown="0">
  <x:autoFilter ref="A6:O54"/>
  <x:tableColumns count="15">
    <x:tableColumn id="1" name="ID"/>
    <x:tableColumn id="2" name="Check"/>
    <x:tableColumn id="3" name="Default priority"/>
    <x:tableColumn id="4" name="Level"/>
    <x:tableColumn id="5" name="Status"/>
    <x:tableColumn id="6" name="Owner"/>
    <x:tableColumn id="7" name="Due date"/>
    <x:tableColumn id="8" name="Evidence / notes"/>
    <x:tableColumn id="9" name="Category"/>
    <x:tableColumn id="10" name="How to test"/>
    <x:tableColumn id="11" name="Passing condition"/>
    <x:tableColumn id="12" name="Bring in help when"/>
    <x:tableColumn id="13" name="Frequency"/>
    <x:tableColumn id="14" name="Review estimate (min)"/>
    <x:tableColumn id="15" name="Sourc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videncelogTable" displayName="EvidencelogTable" ref="A6:L36" headerRowCount="1" totalsRowCount="0" totalsRowShown="0">
  <x:autoFilter ref="A6:L36"/>
  <x:tableColumns count="12">
    <x:tableColumn id="1" name="Evidence ID"/>
    <x:tableColumn id="2" name="Checklist ID"/>
    <x:tableColumn id="3" name="URL / template"/>
    <x:tableColumn id="4" name="Tested at"/>
    <x:tableColumn id="5" name="Tool / environment"/>
    <x:tableColumn id="6" name="Observed result"/>
    <x:tableColumn id="7" name="Expected result"/>
    <x:tableColumn id="8" name="File / screenshot / report"/>
    <x:tableColumn id="9" name="Next test"/>
    <x:tableColumn id="10" name="Status"/>
    <x:tableColumn id="11" name="Owner"/>
    <x:tableColumn id="12" name="Retest evid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searchTable" displayName="ResearchTable" ref="A6:K60" headerRowCount="1" totalsRowCount="0" totalsRowShown="0">
  <x:autoFilter ref="A6:K60"/>
  <x:tableColumns count="11">
    <x:tableColumn id="1" name="ID"/>
    <x:tableColumn id="2" name="Publisher / author"/>
    <x:tableColumn id="3" name="Source group"/>
    <x:tableColumn id="4" name="Title"/>
    <x:tableColumn id="5" name="Published / updated"/>
    <x:tableColumn id="6" name="Evidence type"/>
    <x:tableColumn id="7" name="What it supports"/>
    <x:tableColumn id="8" name="Practical use"/>
    <x:tableColumn id="9" name="Limitation"/>
    <x:tableColumn id="10" name="Checked on"/>
    <x:tableColumn id="11" name="Source 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GlossaryTable" displayName="GlossaryTable" ref="A6:C32" headerRowCount="1" totalsRowCount="0" totalsRowShown="0">
  <x:autoFilter ref="A6:C32"/>
  <x:tableColumns count="3">
    <x:tableColumn id="1" name="Term"/>
    <x:tableColumn id="2" name="Plain-language meaning"/>
    <x:tableColumn id="3" name="Common tr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63c80f8f4340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6a1c30d617e4a5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3cd4f79c1de458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bc84758b8bc40b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7365ce644d049d1" /></Relationships>
</file>

<file path=xl/worksheets/sheet1.xml><?xml version="1.0" encoding="utf-8"?>
<x:worksheet xmlns:x="http://schemas.openxmlformats.org/spreadsheetml/2006/main">
  <x:sheetPr>
    <x:tabColor rgb="FF113524"/>
  </x:sheetPr>
  <x:sheetViews>
    <x:sheetView showGridLines="0" workbookViewId="0"/>
  </x:sheetViews>
  <x:sheetFormatPr defaultRowHeight="15"/>
  <x:cols>
    <x:col min="1" max="1" width="37" hidden="0" customWidth="1"/>
    <x:col min="2" max="2" width="27" hidden="0" customWidth="1"/>
    <x:col min="3" max="3" width="8" hidden="0" customWidth="1"/>
    <x:col min="4" max="4" width="38" hidden="0" customWidth="1"/>
    <x:col min="5" max="5" width="44" hidden="0" customWidth="1"/>
  </x:cols>
  <x:sheetData>
    <x:row r="1" ht="24" customHeight="1">
      <x:c r="A1" s="3"/>
      <x:c r="B1" s="3"/>
      <x:c r="C1" s="3"/>
      <x:c r="D1" s="3"/>
      <x:c r="E1" s="3"/>
    </x:row>
    <x:row r="2" ht="30" customHeight="1">
      <x:c r="A2" s="4" t="str">
        <x:v>Technical SEO 2026</x:v>
      </x:c>
      <x:c r="B2" s="3"/>
      <x:c r="C2" s="3"/>
      <x:c r="D2" s="3"/>
      <x:c r="E2" s="3"/>
    </x:row>
    <x:row r="3" ht="24" customHeight="1">
      <x:c r="A3" s="5"/>
      <x:c r="B3" s="5"/>
      <x:c r="C3" s="5"/>
      <x:c r="D3" s="5"/>
      <x:c r="E3" s="5"/>
    </x:row>
    <x:row r="4" ht="24" customHeight="1">
      <x:c r="A4" s="6" t="str">
        <x:v>Green Flag Digital | Research checked September 21, 2026</x:v>
      </x:c>
      <x:c r="B4" s="3"/>
      <x:c r="C4" s="3"/>
      <x:c r="D4" s="3"/>
      <x:c r="E4" s="3"/>
    </x:row>
    <x:row r="5" ht="24" customHeight="1">
      <x:c r="A5" s="3"/>
      <x:c r="B5" s="3"/>
      <x:c r="C5" s="3"/>
      <x:c r="D5" s="3"/>
      <x:c r="E5" s="3"/>
    </x:row>
    <x:row r="6" ht="24" customHeight="1">
      <x:c r="A6" s="3" t="str">
        <x:v>Website</x:v>
      </x:c>
      <x:c r="B6" s="13" t="str"/>
      <x:c r="C6" s="3"/>
      <x:c r="D6" s="8" t="str">
        <x:v>Priority</x:v>
      </x:c>
      <x:c r="E6" s="8" t="str">
        <x:v>Use when confirmed</x:v>
      </x:c>
    </x:row>
    <x:row r="7" ht="65" customHeight="1">
      <x:c r="A7" s="3" t="str">
        <x:v>Review date</x:v>
      </x:c>
      <x:c r="B7" s="14" t="str"/>
      <x:c r="C7" s="3"/>
      <x:c r="D7" s="3" t="str">
        <x:v>P0 — Incident</x:v>
      </x:c>
      <x:c r="E7" s="3" t="str">
        <x:v>Immediate access, security or other critical failure.</x:v>
      </x:c>
    </x:row>
    <x:row r="8" ht="65" customHeight="1">
      <x:c r="A8" s="3" t="str">
        <x:v>Review owner</x:v>
      </x:c>
      <x:c r="B8" s="13" t="str"/>
      <x:c r="C8" s="3"/>
      <x:c r="D8" s="3" t="str">
        <x:v>P1 — Important failure</x:v>
      </x:c>
      <x:c r="E8" s="3" t="str">
        <x:v>A valuable page or journey has an access, indexing or functional problem.</x:v>
      </x:c>
    </x:row>
    <x:row r="9" ht="65" customHeight="1">
      <x:c r="A9" s="3"/>
      <x:c r="B9" s="3"/>
      <x:c r="C9" s="3"/>
      <x:c r="D9" s="3" t="str">
        <x:v>P2 — Improvement</x:v>
      </x:c>
      <x:c r="E9" s="3" t="str">
        <x:v>A useful improvement without an active critical failure.</x:v>
      </x:c>
    </x:row>
    <x:row r="10" ht="24" customHeight="1">
      <x:c r="A10" s="8" t="str">
        <x:v>Checklist status</x:v>
      </x:c>
      <x:c r="B10" s="8" t="str">
        <x:v>Checks</x:v>
      </x:c>
      <x:c r="C10" s="3"/>
      <x:c r="D10" s="3"/>
      <x:c r="E10" s="3"/>
    </x:row>
    <x:row r="11" ht="24" customHeight="1">
      <x:c r="A11" s="3" t="str">
        <x:v>Not checked</x:v>
      </x:c>
      <x:c r="B11" s="3" t="n">
        <x:f>COUNTIF('Checklist'!$E$7:$E$54,"Not checked")</x:f>
        <x:v>48</x:v>
      </x:c>
      <x:c r="C11" s="3"/>
      <x:c r="D11" s="3" t="str">
        <x:v>Confirmed P0 issues</x:v>
      </x:c>
      <x:c r="E11" s="3" t="n">
        <x:f>COUNTIFS('Checklist'!$C$7:$C$54,"P0",'Checklist'!$E$7:$E$54,"Confirmed issue")</x:f>
        <x:v>0</x:v>
      </x:c>
    </x:row>
    <x:row r="12" ht="24" customHeight="1">
      <x:c r="A12" s="3" t="str">
        <x:v>Pass</x:v>
      </x:c>
      <x:c r="B12" s="3" t="n">
        <x:f>COUNTIF('Checklist'!$E$7:$E$54,"Pass")</x:f>
        <x:v>0</x:v>
      </x:c>
      <x:c r="C12" s="3"/>
      <x:c r="D12" s="3" t="str">
        <x:v>Awaiting retest</x:v>
      </x:c>
      <x:c r="E12" s="3" t="n">
        <x:f>COUNTIF('Checklist'!$E$7:$E$54,"Fixed—retest")</x:f>
        <x:v>0</x:v>
      </x:c>
    </x:row>
    <x:row r="13" ht="24" customHeight="1">
      <x:c r="A13" s="3" t="str">
        <x:v>Needs investigation</x:v>
      </x:c>
      <x:c r="B13" s="3" t="n">
        <x:f>COUNTIF('Checklist'!$E$7:$E$54,"Needs investigation")</x:f>
        <x:v>0</x:v>
      </x:c>
      <x:c r="C13" s="3"/>
      <x:c r="D13" s="3" t="str">
        <x:v>Not checked</x:v>
      </x:c>
      <x:c r="E13" s="3" t="n">
        <x:f>COUNTIF('Checklist'!$E$7:$E$54,"Not checked")</x:f>
        <x:v>48</x:v>
      </x:c>
    </x:row>
    <x:row r="14" ht="24" customHeight="1">
      <x:c r="A14" s="3" t="str">
        <x:v>Confirmed issue</x:v>
      </x:c>
      <x:c r="B14" s="3" t="n">
        <x:f>COUNTIF('Checklist'!$E$7:$E$54,"Confirmed issue")</x:f>
        <x:v>0</x:v>
      </x:c>
      <x:c r="C14" s="3"/>
      <x:c r="D14" s="3"/>
      <x:c r="E14" s="3"/>
    </x:row>
    <x:row r="15" ht="67" customHeight="1">
      <x:c r="A15" s="3" t="str">
        <x:v>Fixed—retest</x:v>
      </x:c>
      <x:c r="B15" s="3" t="n">
        <x:f>COUNTIF('Checklist'!$E$7:$E$54,"Fixed—retest")</x:f>
        <x:v>0</x:v>
      </x:c>
      <x:c r="C15" s="3"/>
      <x:c r="D15" s="3" t="str">
        <x:v>Assessment</x:v>
      </x:c>
      <x:c r="E15" s="3" t="str">
        <x:v>This is an unfilled template, not a completed audit of any site.</x:v>
      </x:c>
    </x:row>
    <x:row r="16" ht="67" customHeight="1">
      <x:c r="A16" s="3" t="str">
        <x:v>Verified fixed</x:v>
      </x:c>
      <x:c r="B16" s="3" t="n">
        <x:f>COUNTIF('Checklist'!$E$7:$E$54,"Verified fixed")</x:f>
        <x:v>0</x:v>
      </x:c>
      <x:c r="C16" s="3"/>
      <x:c r="D16" s="3" t="str">
        <x:v>Editable cells</x:v>
      </x:c>
      <x:c r="E16" s="3" t="str">
        <x:v>Mint fields are for your status, owner, date and evidence.</x:v>
      </x:c>
    </x:row>
    <x:row r="17" ht="67" customHeight="1">
      <x:c r="A17" s="3" t="str">
        <x:v>Not applicable</x:v>
      </x:c>
      <x:c r="B17" s="3" t="n">
        <x:f>COUNTIF('Checklist'!$E$7:$E$54,"Not applicable")</x:f>
        <x:v>0</x:v>
      </x:c>
      <x:c r="C17" s="3"/>
      <x:c r="D17" s="3" t="str">
        <x:v>Completion</x:v>
      </x:c>
      <x:c r="E17" s="3" t="str">
        <x:v>Verified fixed requires a successful retest. Deployment alone is Fixed—retest.</x:v>
      </x:c>
    </x:row>
    <x:row r="18" ht="24" customHeight="1">
      <x:c r="A18" s="3"/>
      <x:c r="B18" s="3"/>
      <x:c r="C18" s="3"/>
      <x:c r="D18" s="3"/>
      <x:c r="E18" s="3"/>
    </x:row>
    <x:row r="19" ht="24" customHeight="1">
      <x:c r="A19" s="3" t="str">
        <x:v>Total checks</x:v>
      </x:c>
      <x:c r="B19" s="3" t="n">
        <x:f>COUNTA('Checklist'!$A$7:$A$54)</x:f>
        <x:v>48</x:v>
      </x:c>
      <x:c r="C19" s="3"/>
      <x:c r="D19" s="3"/>
      <x:c r="E19" s="3"/>
    </x:row>
    <x:row r="20" ht="24" customHeight="1">
      <x:c r="A20" s="3"/>
      <x:c r="B20" s="3"/>
      <x:c r="C20" s="3"/>
      <x:c r="D20" s="3"/>
      <x:c r="E20" s="3"/>
    </x:row>
    <x:row r="21" ht="24" customHeight="1">
      <x:c r="A21" s="3"/>
      <x:c r="B21" s="3"/>
      <x:c r="C21" s="3"/>
      <x:c r="D21" s="3"/>
      <x:c r="E21" s="3"/>
    </x:row>
    <x:row r="22" ht="43" customHeight="1">
      <x:c r="A22" s="3" t="str">
        <x:v>1. Start small</x:v>
      </x:c>
      <x:c r="B22" s="3" t="str">
        <x:v>Choose your homepage, main offer and a recently updated page.</x:v>
      </x:c>
      <x:c r="C22" s="3"/>
      <x:c r="D22" s="3"/>
      <x:c r="E22" s="3"/>
    </x:row>
    <x:row r="23" ht="43" customHeight="1">
      <x:c r="A23" s="3" t="str">
        <x:v>2. Run the weekly triage</x:v>
      </x:c>
      <x:c r="B23" s="3" t="str">
        <x:v>Use Weekly 22 min once tools, permissions and a recent crawl are ready.</x:v>
      </x:c>
      <x:c r="C23" s="3"/>
      <x:c r="D23" s="3"/>
      <x:c r="E23" s="3"/>
    </x:row>
    <x:row r="24" ht="43" customHeight="1">
      <x:c r="A24" s="3" t="str">
        <x:v>3. Investigate what fails</x:v>
      </x:c>
      <x:c r="B24" s="3" t="str">
        <x:v>Filter Checklist by Beginner first. Add evidence, status and an owner.</x:v>
      </x:c>
      <x:c r="C24" s="3"/>
      <x:c r="D24" s="3"/>
      <x:c r="E24" s="3"/>
    </x:row>
    <x:row r="25" ht="43" customHeight="1">
      <x:c r="A25" s="3" t="str">
        <x:v>4. Keep receipts</x:v>
      </x:c>
      <x:c r="B25" s="3" t="str">
        <x:v>Evidence log holds URL-level observations and before/after tests.</x:v>
      </x:c>
      <x:c r="C25" s="3"/>
      <x:c r="D25" s="3"/>
      <x:c r="E25" s="3"/>
    </x:row>
    <x:row r="26" ht="43" customHeight="1">
      <x:c r="A26" s="3" t="str">
        <x:v>5. Read the right source</x:v>
      </x:c>
      <x:c r="B26" s="3" t="str">
        <x:v>Research contains grouped sources, limitations and practical use.</x:v>
      </x:c>
      <x:c r="C26" s="3"/>
      <x:c r="D26" s="3"/>
      <x:c r="E26" s="3"/>
    </x:row>
    <x:row r="27" ht="43" customHeight="1">
      <x:c r="A27" s="3" t="str">
        <x:v>6. Retest</x:v>
      </x:c>
      <x:c r="B27" s="3" t="str">
        <x:v>Keep technical correction separate from later indexing, traffic and leads.</x:v>
      </x:c>
      <x:c r="C27" s="3"/>
      <x:c r="D27" s="3"/>
      <x:c r="E27" s="3"/>
    </x:row>
    <x:row r="28" ht="43" customHeight="1">
      <x:c r="A28" s="3" t="str">
        <x:v>Scope</x:v>
      </x:c>
      <x:c r="B28" s="3" t="str">
        <x:v>Review estimates exclude setup, crawl runtime and implementation. They are planning estimates, not benchmarks.</x:v>
      </x:c>
      <x:c r="C28" s="3"/>
      <x:c r="D28" s="3"/>
      <x:c r="E28" s="3"/>
    </x:row>
    <x:row r="29" ht="43" customHeight="1">
      <x:c r="A29" s="3" t="str">
        <x:v>Status discipline</x:v>
      </x:c>
      <x:c r="B29" s="3" t="str">
        <x:v>Not applicable needs a reason. Pass applies to the sample tested. An unknown is never a pass.</x:v>
      </x:c>
      <x:c r="C29" s="3"/>
      <x:c r="D29" s="3"/>
      <x:c r="E29" s="3"/>
    </x:row>
    <x:row r="30" ht="43" customHeight="1">
      <x:c r="A30" s="3" t="str">
        <x:v>Before bulk changes</x:v>
      </x:c>
      <x:c r="B30" s="3" t="str">
        <x:v>Escalate migrations, mass noindex/redirect edits, rendering failures and uncertain bot policies.</x:v>
      </x:c>
      <x:c r="C30" s="3"/>
      <x:c r="D30" s="3"/>
      <x:c r="E30" s="3"/>
    </x:row>
    <x:row r="31" ht="43" customHeight="1">
      <x:c r="A31" s="3" t="str">
        <x:v>Suggested cadence</x:v>
      </x:c>
      <x:c r="B31" s="3" t="str">
        <x:v>Weekly triage; monthly intermediate review; repeat relevant tests after releases.</x:v>
      </x:c>
      <x:c r="C31" s="3"/>
      <x:c r="D31" s="3"/>
      <x:c r="E31" s="3"/>
    </x:row>
    <x:row r="32" ht="24" customHeight="1">
      <x:c r="A32" s="3"/>
      <x:c r="B32" s="3"/>
      <x:c r="C32" s="3"/>
      <x:c r="D32" s="3"/>
      <x:c r="E32" s="3"/>
    </x:row>
    <x:row r="33" ht="24" customHeight="1">
      <x:c r="A33" s="3"/>
      <x:c r="B33" s="3"/>
      <x:c r="C33" s="3"/>
      <x:c r="D33" s="3"/>
      <x:c r="E33" s="3"/>
    </x:row>
    <x:row r="34" ht="24" customHeight="1">
      <x:c r="A34" s="3" t="str">
        <x:v>Use the downloadable prompt pack to organize evidence and write tickets. A prompt does not supply access to Search Console, analytics or your server.</x:v>
      </x:c>
      <x:c r="B34" s="3"/>
      <x:c r="C34" s="3"/>
      <x:c r="D34" s="3"/>
      <x:c r="E34" s="3"/>
    </x:row>
    <x:row r="35" ht="24" customHeight="1">
      <x:c r="A35" s="3"/>
      <x:c r="B35" s="3"/>
      <x:c r="C35" s="3"/>
      <x:c r="D35" s="3"/>
      <x:c r="E35" s="3"/>
    </x:row>
    <x:row r="36" ht="24" customHeight="1">
      <x:c r="A36" s="3"/>
      <x:c r="B36" s="3"/>
      <x:c r="C36" s="3"/>
      <x:c r="D36" s="3"/>
      <x:c r="E36" s="3"/>
    </x:row>
    <x:row r="37" ht="24" customHeight="1">
      <x:c r="A37" s="3"/>
      <x:c r="B37" s="3"/>
      <x:c r="C37" s="3"/>
      <x:c r="D37" s="3"/>
      <x:c r="E37" s="3"/>
    </x:row>
  </x:sheetData>
  <x:mergeCells>
    <x:mergeCell ref="A2:D2"/>
    <x:mergeCell ref="B22:E22"/>
    <x:mergeCell ref="B23:E23"/>
    <x:mergeCell ref="B24:E24"/>
    <x:mergeCell ref="B25:E25"/>
    <x:mergeCell ref="B26:E26"/>
    <x:mergeCell ref="B27:E27"/>
    <x:mergeCell ref="B28:E28"/>
    <x:mergeCell ref="B29:E29"/>
    <x:mergeCell ref="B30:E30"/>
    <x:mergeCell ref="B31:E31"/>
    <x:mergeCell ref="A34:E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34" hidden="0" customWidth="1"/>
    <x:col min="3" max="3" width="12" hidden="0" customWidth="1"/>
    <x:col min="4" max="4" width="55" hidden="0" customWidth="1"/>
    <x:col min="5" max="5" width="23" hidden="0" customWidth="1"/>
    <x:col min="6" max="6" width="55" hidden="0" customWidth="1"/>
  </x:cols>
  <x:sheetData>
    <x:row r="1" ht="24" customHeight="1">
      <x:c r="A1" s="3"/>
      <x:c r="B1" s="3"/>
      <x:c r="C1" s="3"/>
      <x:c r="D1" s="3"/>
      <x:c r="E1" s="3"/>
      <x:c r="F1" s="3"/>
    </x:row>
    <x:row r="2" ht="30" customHeight="1">
      <x:c r="A2" s="4" t="str">
        <x:v>The 22-minute checkup</x:v>
      </x:c>
      <x:c r="B2" s="3"/>
      <x:c r="C2" s="3"/>
      <x:c r="D2" s="3"/>
      <x:c r="E2" s="3"/>
      <x:c r="F2" s="3"/>
    </x:row>
    <x:row r="3" ht="24" customHeight="1">
      <x:c r="A3" s="5"/>
      <x:c r="B3" s="5"/>
      <x:c r="C3" s="5"/>
      <x:c r="D3" s="5"/>
      <x:c r="E3" s="5"/>
      <x:c r="F3" s="5"/>
    </x:row>
    <x:row r="4" ht="24" customHeight="1">
      <x:c r="A4" s="6" t="str">
        <x:v>A triage budget after setup. Investigations, test waits and fixes take longer.</x:v>
      </x:c>
      <x:c r="B4" s="3"/>
      <x:c r="C4" s="3"/>
      <x:c r="D4" s="3"/>
      <x:c r="E4" s="3"/>
      <x:c r="F4" s="3"/>
    </x:row>
    <x:row r="5" ht="24" customHeight="1">
      <x:c r="A5" s="3"/>
      <x:c r="B5" s="3"/>
      <x:c r="C5" s="3"/>
      <x:c r="D5" s="3"/>
      <x:c r="E5" s="3"/>
      <x:c r="F5" s="3"/>
    </x:row>
    <x:row r="6" ht="34" customHeight="1">
      <x:c r="A6" s="10" t="str">
        <x:v>Order</x:v>
      </x:c>
      <x:c r="B6" s="10" t="str">
        <x:v>Check</x:v>
      </x:c>
      <x:c r="C6" s="10" t="str">
        <x:v>Minutes</x:v>
      </x:c>
      <x:c r="D6" s="10" t="str">
        <x:v>Review focus</x:v>
      </x:c>
      <x:c r="E6" s="10" t="str">
        <x:v>Checklist IDs</x:v>
      </x:c>
      <x:c r="F6" s="10" t="str">
        <x:v>Finding / evidence</x:v>
      </x:c>
    </x:row>
    <x:row r="7" ht="40" customHeight="1">
      <x:c r="A7" s="17" t="n">
        <x:v>1</x:v>
      </x:c>
      <x:c r="B7" s="11" t="str">
        <x:v>Robots.txt and access</x:v>
      </x:c>
      <x:c r="C7" s="17" t="n">
        <x:v>2</x:v>
      </x:c>
      <x:c r="D7" s="11" t="str">
        <x:v>Look for an accidental public-page block.</x:v>
      </x:c>
      <x:c r="E7" s="11" t="str">
        <x:v>T01–T03</x:v>
      </x:c>
      <x:c r="F7" s="13" t="str"/>
    </x:row>
    <x:row r="8" ht="40" customHeight="1">
      <x:c r="A8" s="18" t="n">
        <x:v>2</x:v>
      </x:c>
      <x:c r="B8" s="12" t="str">
        <x:v>Priority-page indexing</x:v>
      </x:c>
      <x:c r="C8" s="18" t="n">
        <x:v>3</x:v>
      </x:c>
      <x:c r="D8" s="12" t="str">
        <x:v>Inspect key URLs and selected canonical.</x:v>
      </x:c>
      <x:c r="E8" s="12" t="str">
        <x:v>T06,T09</x:v>
      </x:c>
      <x:c r="F8" s="13" t="str"/>
    </x:row>
    <x:row r="9" ht="40" customHeight="1">
      <x:c r="A9" s="17" t="n">
        <x:v>3</x:v>
      </x:c>
      <x:c r="B9" s="11" t="str">
        <x:v>XML sitemap</x:v>
      </x:c>
      <x:c r="C9" s="17" t="n">
        <x:v>1</x:v>
      </x:c>
      <x:c r="D9" s="11" t="str">
        <x:v>Check fetch and important sections.</x:v>
      </x:c>
      <x:c r="E9" s="11" t="str">
        <x:v>T11</x:v>
      </x:c>
      <x:c r="F9" s="13" t="str"/>
    </x:row>
    <x:row r="10" ht="40" customHeight="1">
      <x:c r="A10" s="18" t="n">
        <x:v>4</x:v>
      </x:c>
      <x:c r="B10" s="12" t="str">
        <x:v>Meta robots and headers</x:v>
      </x:c>
      <x:c r="C10" s="18" t="n">
        <x:v>2</x:v>
      </x:c>
      <x:c r="D10" s="12" t="str">
        <x:v>Check unintended noindex on key templates.</x:v>
      </x:c>
      <x:c r="E10" s="12" t="str">
        <x:v>T04</x:v>
      </x:c>
      <x:c r="F10" s="13" t="str"/>
    </x:row>
    <x:row r="11" ht="40" customHeight="1">
      <x:c r="A11" s="17" t="n">
        <x:v>5</x:v>
      </x:c>
      <x:c r="B11" s="11" t="str">
        <x:v>Analytics events</x:v>
      </x:c>
      <x:c r="C11" s="17" t="n">
        <x:v>2</x:v>
      </x:c>
      <x:c r="D11" s="11" t="str">
        <x:v>Confirm events arrive as expected.</x:v>
      </x:c>
      <x:c r="E11" s="11" t="str">
        <x:v>T33</x:v>
      </x:c>
      <x:c r="F11" s="13" t="str"/>
    </x:row>
    <x:row r="12" ht="40" customHeight="1">
      <x:c r="A12" s="18" t="n">
        <x:v>6</x:v>
      </x:c>
      <x:c r="B12" s="12" t="str">
        <x:v>Page Indexing and Crawl Stats</x:v>
      </x:c>
      <x:c r="C12" s="18" t="n">
        <x:v>3</x:v>
      </x:c>
      <x:c r="D12" s="12" t="str">
        <x:v>Review important exclusions and availability.</x:v>
      </x:c>
      <x:c r="E12" s="12" t="str">
        <x:v>T07,T18</x:v>
      </x:c>
      <x:c r="F12" s="13" t="str"/>
    </x:row>
    <x:row r="13" ht="40" customHeight="1">
      <x:c r="A13" s="17" t="n">
        <x:v>7</x:v>
      </x:c>
      <x:c r="B13" s="11" t="str">
        <x:v>Manual actions and security</x:v>
      </x:c>
      <x:c r="C13" s="17" t="n">
        <x:v>1</x:v>
      </x:c>
      <x:c r="D13" s="11" t="str">
        <x:v>Review both reports.</x:v>
      </x:c>
      <x:c r="E13" s="11" t="str">
        <x:v>T36,T37</x:v>
      </x:c>
      <x:c r="F13" s="13" t="str"/>
    </x:row>
    <x:row r="14" ht="40" customHeight="1">
      <x:c r="A14" s="18" t="n">
        <x:v>8</x:v>
      </x:c>
      <x:c r="B14" s="12" t="str">
        <x:v>Internal links and redirects</x:v>
      </x:c>
      <x:c r="C14" s="18" t="n">
        <x:v>3</x:v>
      </x:c>
      <x:c r="D14" s="12" t="str">
        <x:v>Check important customer journeys.</x:v>
      </x:c>
      <x:c r="E14" s="12" t="str">
        <x:v>T15,T16</x:v>
      </x:c>
      <x:c r="F14" s="13" t="str"/>
    </x:row>
    <x:row r="15" ht="40" customHeight="1">
      <x:c r="A15" s="17" t="n">
        <x:v>9</x:v>
      </x:c>
      <x:c r="B15" s="11" t="str">
        <x:v>Mobile page experience</x:v>
      </x:c>
      <x:c r="C15" s="17" t="n">
        <x:v>2</x:v>
      </x:c>
      <x:c r="D15" s="11" t="str">
        <x:v>Check readability, forms and new slowdowns.</x:v>
      </x:c>
      <x:c r="E15" s="11" t="str">
        <x:v>T19,T27,T29</x:v>
      </x:c>
      <x:c r="F15" s="13" t="str"/>
    </x:row>
    <x:row r="16" ht="40" customHeight="1">
      <x:c r="A16" s="18" t="n">
        <x:v>10</x:v>
      </x:c>
      <x:c r="B16" s="12" t="str">
        <x:v>Search and AI visibility</x:v>
      </x:c>
      <x:c r="C16" s="18" t="n">
        <x:v>3</x:v>
      </x:c>
      <x:c r="D16" s="12" t="str">
        <x:v>Review available reports for meaningful changes.</x:v>
      </x:c>
      <x:c r="E16" s="12" t="str">
        <x:v>T34,T38–T41</x:v>
      </x:c>
      <x:c r="F16" s="13" t="str"/>
    </x:row>
    <x:row r="18">
      <x:c r="B18" t="str">
        <x:v>Total minutes</x:v>
      </x:c>
      <x:c r="C18" t="n">
        <x:f>SUM(C7:C16)</x:f>
        <x:v>22</x:v>
      </x:c>
    </x:row>
    <x:row r="20">
      <x:c r="A20" t="str">
        <x:v>If you find a critical failure, stop the routine review and investigate it. Do not rush an indexing or security change to finish inside 22 minutes.</x:v>
      </x:c>
    </x:row>
  </x:sheetData>
  <x:mergeCells>
    <x:mergeCell ref="A2:D2"/>
    <x:mergeCell ref="A20:F21"/>
  </x:mergeCells>
  <x:pageMargins left="0.7" right="0.7" top="0.75" bottom="0.75" header="0.3" footer="0.3"/>
  <x:tableParts count="1">
    <x:tablePart xmlns:r="http://schemas.openxmlformats.org/officeDocument/2006/relationships" r:id="Reb63c80f8f434015"/>
  </x:tableParts>
</x:worksheet>
</file>

<file path=xl/worksheets/sheet3.xml><?xml version="1.0" encoding="utf-8"?>
<x:worksheet xmlns:x="http://schemas.openxmlformats.org/spreadsheetml/2006/main">
  <x:sheetPr>
    <x:tabColor rgb="FF113524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8" hidden="0" customWidth="1"/>
    <x:col min="2" max="2" width="34" hidden="0" customWidth="1"/>
    <x:col min="3" max="3" width="13" hidden="0" customWidth="1"/>
    <x:col min="4" max="4" width="15" hidden="0" customWidth="1"/>
    <x:col min="5" max="5" width="22" hidden="0" customWidth="1"/>
    <x:col min="6" max="6" width="20" hidden="0" customWidth="1"/>
    <x:col min="7" max="7" width="15" hidden="0" customWidth="1"/>
    <x:col min="8" max="8" width="42" hidden="0" customWidth="1"/>
    <x:col min="9" max="9" width="18" hidden="0" customWidth="1"/>
    <x:col min="10" max="10" width="58" hidden="0" customWidth="1"/>
    <x:col min="11" max="11" width="54" hidden="0" customWidth="1"/>
    <x:col min="12" max="12" width="48" hidden="0" customWidth="1"/>
    <x:col min="13" max="13" width="18" hidden="0" customWidth="1"/>
    <x:col min="14" max="14" width="15" hidden="0" customWidth="1"/>
    <x:col min="15" max="15" width="1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Technical SEO checklist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24" customHeight="1">
      <x:c r="A4" s="6" t="str">
        <x:v>48 checks. Filter by level, status or category. Priorities apply when a material problem is confirmed.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34" customHeight="1">
      <x:c r="A6" s="10" t="str">
        <x:v>ID</x:v>
      </x:c>
      <x:c r="B6" s="10" t="str">
        <x:v>Check</x:v>
      </x:c>
      <x:c r="C6" s="10" t="str">
        <x:v>Default priority</x:v>
      </x:c>
      <x:c r="D6" s="10" t="str">
        <x:v>Level</x:v>
      </x:c>
      <x:c r="E6" s="10" t="str">
        <x:v>Status</x:v>
      </x:c>
      <x:c r="F6" s="10" t="str">
        <x:v>Owner</x:v>
      </x:c>
      <x:c r="G6" s="10" t="str">
        <x:v>Due date</x:v>
      </x:c>
      <x:c r="H6" s="10" t="str">
        <x:v>Evidence / notes</x:v>
      </x:c>
      <x:c r="I6" s="10" t="str">
        <x:v>Category</x:v>
      </x:c>
      <x:c r="J6" s="10" t="str">
        <x:v>How to test</x:v>
      </x:c>
      <x:c r="K6" s="10" t="str">
        <x:v>Passing condition</x:v>
      </x:c>
      <x:c r="L6" s="10" t="str">
        <x:v>Bring in help when</x:v>
      </x:c>
      <x:c r="M6" s="10" t="str">
        <x:v>Frequency</x:v>
      </x:c>
      <x:c r="N6" s="10" t="str">
        <x:v>Review estimate (min)</x:v>
      </x:c>
      <x:c r="O6" s="10" t="str">
        <x:v>Sources</x:v>
      </x:c>
    </x:row>
    <x:row r="7" ht="42" customHeight="1">
      <x:c r="A7" s="11" t="str">
        <x:v>T01</x:v>
      </x:c>
      <x:c r="B7" s="11" t="str">
        <x:v>Important URLs load</x:v>
      </x:c>
      <x:c r="C7" s="11" t="str">
        <x:v>P0</x:v>
      </x:c>
      <x:c r="D7" s="11" t="str">
        <x:v>Beginner</x:v>
      </x:c>
      <x:c r="E7" s="13" t="str">
        <x:v>Not checked</x:v>
      </x:c>
      <x:c r="F7" s="13" t="str"/>
      <x:c r="G7" s="14" t="str"/>
      <x:c r="H7" s="13" t="str"/>
      <x:c r="I7" s="11" t="str">
        <x:v>Access</x:v>
      </x:c>
      <x:c r="J7" s="11" t="str">
        <x:v>Open home, main service/product and lead page on mobile and desktop.</x:v>
      </x:c>
      <x:c r="K7" s="11" t="str">
        <x:v>Expected content loads without a login or challenge.</x:v>
      </x:c>
      <x:c r="L7" s="11" t="str">
        <x:v>Important pages unavailable or a release breaks a whole template.</x:v>
      </x:c>
      <x:c r="M7" s="11" t="str">
        <x:v>Weekly</x:v>
      </x:c>
      <x:c r="N7" s="15" t="n">
        <x:v>2</x:v>
      </x:c>
      <x:c r="O7" s="11" t="str">
        <x:v>S50</x:v>
      </x:c>
    </x:row>
    <x:row r="8" ht="42" customHeight="1">
      <x:c r="A8" s="12" t="str">
        <x:v>T02</x:v>
      </x:c>
      <x:c r="B8" s="12" t="str">
        <x:v>Robots rules match intent</x:v>
      </x:c>
      <x:c r="C8" s="12" t="str">
        <x:v>P0</x:v>
      </x:c>
      <x:c r="D8" s="12" t="str">
        <x:v>Beginner</x:v>
      </x:c>
      <x:c r="E8" s="13" t="str">
        <x:v>Not checked</x:v>
      </x:c>
      <x:c r="F8" s="13" t="str"/>
      <x:c r="G8" s="14" t="str"/>
      <x:c r="H8" s="13" t="str"/>
      <x:c r="I8" s="12" t="str">
        <x:v>Access</x:v>
      </x:c>
      <x:c r="J8" s="12" t="str">
        <x:v>Open /robots.txt; identify Googlebot and wildcard groups and test important paths.</x:v>
      </x:c>
      <x:c r="K8" s="12" t="str">
        <x:v>Intended search crawlers can fetch important public pages.</x:v>
      </x:c>
      <x:c r="L8" s="12" t="str">
        <x:v>Whole-site block, conflicting rules or uncertainty about scope.</x:v>
      </x:c>
      <x:c r="M8" s="12" t="str">
        <x:v>Weekly</x:v>
      </x:c>
      <x:c r="N8" s="16" t="n">
        <x:v>2</x:v>
      </x:c>
      <x:c r="O8" s="12" t="str">
        <x:v>S01</x:v>
      </x:c>
    </x:row>
    <x:row r="9" ht="42" customHeight="1">
      <x:c r="A9" s="11" t="str">
        <x:v>T03</x:v>
      </x:c>
      <x:c r="B9" s="11" t="str">
        <x:v>CDN and firewall permit wanted crawlers</x:v>
      </x:c>
      <x:c r="C9" s="11" t="str">
        <x:v>P0</x:v>
      </x:c>
      <x:c r="D9" s="11" t="str">
        <x:v>Intermediate</x:v>
      </x:c>
      <x:c r="E9" s="13" t="str">
        <x:v>Not checked</x:v>
      </x:c>
      <x:c r="F9" s="13" t="str"/>
      <x:c r="G9" s="14" t="str"/>
      <x:c r="H9" s="13" t="str"/>
      <x:c r="I9" s="11" t="str">
        <x:v>Access</x:v>
      </x:c>
      <x:c r="J9" s="11" t="str">
        <x:v>Compare crawler requests with server/CDN logs and verified bot guidance.</x:v>
      </x:c>
      <x:c r="K9" s="11" t="str">
        <x:v>Wanted crawler requests receive expected responses.</x:v>
      </x:c>
      <x:c r="L9" s="11" t="str">
        <x:v>Widespread 403/429/challenges; involve infrastructure owner.</x:v>
      </x:c>
      <x:c r="M9" s="11" t="str">
        <x:v>After release</x:v>
      </x:c>
      <x:c r="N9" s="15" t="n">
        <x:v>20</x:v>
      </x:c>
      <x:c r="O9" s="11" t="str">
        <x:v>S01,S46</x:v>
      </x:c>
    </x:row>
    <x:row r="10" ht="42" customHeight="1">
      <x:c r="A10" s="12" t="str">
        <x:v>T04</x:v>
      </x:c>
      <x:c r="B10" s="12" t="str">
        <x:v>No unintended noindex</x:v>
      </x:c>
      <x:c r="C10" s="12" t="str">
        <x:v>P0</x:v>
      </x:c>
      <x:c r="D10" s="12" t="str">
        <x:v>Beginner</x:v>
      </x:c>
      <x:c r="E10" s="13" t="str">
        <x:v>Not checked</x:v>
      </x:c>
      <x:c r="F10" s="13" t="str"/>
      <x:c r="G10" s="14" t="str"/>
      <x:c r="H10" s="13" t="str"/>
      <x:c r="I10" s="12" t="str">
        <x:v>Indexing</x:v>
      </x:c>
      <x:c r="J10" s="12" t="str">
        <x:v>Inspect HTML meta robots and response X-Robots-Tag on key templates.</x:v>
      </x:c>
      <x:c r="K10" s="12" t="str">
        <x:v>Public priority pages have no accidental noindex.</x:v>
      </x:c>
      <x:c r="L10" s="12" t="str">
        <x:v>Template-wide noindex or conflicting plugin/header settings.</x:v>
      </x:c>
      <x:c r="M10" s="12" t="str">
        <x:v>Weekly</x:v>
      </x:c>
      <x:c r="N10" s="16" t="n">
        <x:v>2</x:v>
      </x:c>
      <x:c r="O10" s="12" t="str">
        <x:v>S04</x:v>
      </x:c>
    </x:row>
    <x:row r="11" ht="42" customHeight="1">
      <x:c r="A11" s="11" t="str">
        <x:v>T05</x:v>
      </x:c>
      <x:c r="B11" s="11" t="str">
        <x:v>Staging is private</x:v>
      </x:c>
      <x:c r="C11" s="11" t="str">
        <x:v>P1</x:v>
      </x:c>
      <x:c r="D11" s="11" t="str">
        <x:v>Beginner</x:v>
      </x:c>
      <x:c r="E11" s="13" t="str">
        <x:v>Not checked</x:v>
      </x:c>
      <x:c r="F11" s="13" t="str"/>
      <x:c r="G11" s="14" t="str"/>
      <x:c r="H11" s="13" t="str"/>
      <x:c r="I11" s="11" t="str">
        <x:v>Access</x:v>
      </x:c>
      <x:c r="J11" s="11" t="str">
        <x:v>Open staging in a signed-out session; ask owner to verify access control.</x:v>
      </x:c>
      <x:c r="K11" s="11" t="str">
        <x:v>Private staging requires authentication.</x:v>
      </x:c>
      <x:c r="L11" s="11" t="str">
        <x:v>Public copy of private client content or production content.</x:v>
      </x:c>
      <x:c r="M11" s="11" t="str">
        <x:v>After release</x:v>
      </x:c>
      <x:c r="N11" s="15" t="n">
        <x:v>10</x:v>
      </x:c>
      <x:c r="O11" s="11" t="str">
        <x:v>S01</x:v>
      </x:c>
    </x:row>
    <x:row r="12" ht="42" customHeight="1">
      <x:c r="A12" s="12" t="str">
        <x:v>T06</x:v>
      </x:c>
      <x:c r="B12" s="12" t="str">
        <x:v>Priority pages are inspected</x:v>
      </x:c>
      <x:c r="C12" s="12" t="str">
        <x:v>P1</x:v>
      </x:c>
      <x:c r="D12" s="12" t="str">
        <x:v>Beginner</x:v>
      </x:c>
      <x:c r="E12" s="13" t="str">
        <x:v>Not checked</x:v>
      </x:c>
      <x:c r="F12" s="13" t="str"/>
      <x:c r="G12" s="14" t="str"/>
      <x:c r="H12" s="13" t="str"/>
      <x:c r="I12" s="12" t="str">
        <x:v>Indexing</x:v>
      </x:c>
      <x:c r="J12" s="12" t="str">
        <x:v>Use URL Inspection for home, main offer and a recently changed page.</x:v>
      </x:c>
      <x:c r="K12" s="12" t="str">
        <x:v>Expected indexed state and intended selected canonical.</x:v>
      </x:c>
      <x:c r="L12" s="12" t="str">
        <x:v>Important URLs suddenly absent across a template.</x:v>
      </x:c>
      <x:c r="M12" s="12" t="str">
        <x:v>Weekly</x:v>
      </x:c>
      <x:c r="N12" s="16" t="n">
        <x:v>3</x:v>
      </x:c>
      <x:c r="O12" s="12" t="str">
        <x:v>S07</x:v>
      </x:c>
    </x:row>
    <x:row r="13" ht="42" customHeight="1">
      <x:c r="A13" s="11" t="str">
        <x:v>T07</x:v>
      </x:c>
      <x:c r="B13" s="11" t="str">
        <x:v>Exclusions match intent</x:v>
      </x:c>
      <x:c r="C13" s="11" t="str">
        <x:v>P1</x:v>
      </x:c>
      <x:c r="D13" s="11" t="str">
        <x:v>Beginner</x:v>
      </x:c>
      <x:c r="E13" s="13" t="str">
        <x:v>Not checked</x:v>
      </x:c>
      <x:c r="F13" s="13" t="str"/>
      <x:c r="G13" s="14" t="str"/>
      <x:c r="H13" s="13" t="str"/>
      <x:c r="I13" s="11" t="str">
        <x:v>Indexing</x:v>
      </x:c>
      <x:c r="J13" s="11" t="str">
        <x:v>Filter Page Indexing to relevant sitemaps; inspect new exclusion groups.</x:v>
      </x:c>
      <x:c r="K13" s="11" t="str">
        <x:v>Excluded pages have an understood reason consistent with business intent.</x:v>
      </x:c>
      <x:c r="L13" s="11" t="str">
        <x:v>A growing exclusion group contains revenue pages.</x:v>
      </x:c>
      <x:c r="M13" s="11" t="str">
        <x:v>Weekly</x:v>
      </x:c>
      <x:c r="N13" s="15" t="n">
        <x:v>3</x:v>
      </x:c>
      <x:c r="O13" s="11" t="str">
        <x:v>S06</x:v>
      </x:c>
    </x:row>
    <x:row r="14" ht="42" customHeight="1">
      <x:c r="A14" s="12" t="str">
        <x:v>T08</x:v>
      </x:c>
      <x:c r="B14" s="12" t="str">
        <x:v>site: spot check</x:v>
      </x:c>
      <x:c r="C14" s="12" t="str">
        <x:v>P2</x:v>
      </x:c>
      <x:c r="D14" s="12" t="str">
        <x:v>Beginner</x:v>
      </x:c>
      <x:c r="E14" s="13" t="str">
        <x:v>Not checked</x:v>
      </x:c>
      <x:c r="F14" s="13" t="str"/>
      <x:c r="G14" s="14" t="str"/>
      <x:c r="H14" s="13" t="str"/>
      <x:c r="I14" s="12" t="str">
        <x:v>Indexing</x:v>
      </x:c>
      <x:c r="J14" s="12" t="str">
        <x:v>Search site:example.com for unexpected staging or spam pages.</x:v>
      </x:c>
      <x:c r="K14" s="12" t="str">
        <x:v>No unexplained result patterns; findings verified in GSC.</x:v>
      </x:c>
      <x:c r="L14" s="12" t="str">
        <x:v>Possible compromise or unexpected subdomains.</x:v>
      </x:c>
      <x:c r="M14" s="12" t="str">
        <x:v>Monthly</x:v>
      </x:c>
      <x:c r="N14" s="16" t="n">
        <x:v>5</x:v>
      </x:c>
      <x:c r="O14" s="12" t="str">
        <x:v>S02</x:v>
      </x:c>
    </x:row>
    <x:row r="15" ht="42" customHeight="1">
      <x:c r="A15" s="11" t="str">
        <x:v>T09</x:v>
      </x:c>
      <x:c r="B15" s="11" t="str">
        <x:v>Canonical points to intended page</x:v>
      </x:c>
      <x:c r="C15" s="11" t="str">
        <x:v>P1</x:v>
      </x:c>
      <x:c r="D15" s="11" t="str">
        <x:v>Intermediate</x:v>
      </x:c>
      <x:c r="E15" s="13" t="str">
        <x:v>Not checked</x:v>
      </x:c>
      <x:c r="F15" s="13" t="str"/>
      <x:c r="G15" s="14" t="str"/>
      <x:c r="H15" s="13" t="str"/>
      <x:c r="I15" s="11" t="str">
        <x:v>Indexing</x:v>
      </x:c>
      <x:c r="J15" s="11" t="str">
        <x:v>Compare canonical target, status, content and Google-selected canonical.</x:v>
      </x:c>
      <x:c r="K15" s="11" t="str">
        <x:v>Signals agree on the intended equivalent URL.</x:v>
      </x:c>
      <x:c r="L15" s="11" t="str">
        <x:v>Cross-domain or template-wide canonical error.</x:v>
      </x:c>
      <x:c r="M15" s="11" t="str">
        <x:v>After release</x:v>
      </x:c>
      <x:c r="N15" s="15" t="n">
        <x:v>15</x:v>
      </x:c>
      <x:c r="O15" s="11" t="str">
        <x:v>S09,S30</x:v>
      </x:c>
    </x:row>
    <x:row r="16" ht="42" customHeight="1">
      <x:c r="A16" s="12" t="str">
        <x:v>T10</x:v>
      </x:c>
      <x:c r="B16" s="12" t="str">
        <x:v>URL variants agree</x:v>
      </x:c>
      <x:c r="C16" s="12" t="str">
        <x:v>P1</x:v>
      </x:c>
      <x:c r="D16" s="12" t="str">
        <x:v>Intermediate</x:v>
      </x:c>
      <x:c r="E16" s="13" t="str">
        <x:v>Not checked</x:v>
      </x:c>
      <x:c r="F16" s="13" t="str"/>
      <x:c r="G16" s="14" t="str"/>
      <x:c r="H16" s="13" t="str"/>
      <x:c r="I16" s="12" t="str">
        <x:v>Indexing</x:v>
      </x:c>
      <x:c r="J16" s="12" t="str">
        <x:v>Test HTTP/HTTPS, www/non-www and trailing-slash variants.</x:v>
      </x:c>
      <x:c r="K16" s="12" t="str">
        <x:v>Internal links and sitemaps use the preferred working version.</x:v>
      </x:c>
      <x:c r="L16" s="12" t="str">
        <x:v>Loops, inconsistent redirects or competing hosts.</x:v>
      </x:c>
      <x:c r="M16" s="12" t="str">
        <x:v>After release</x:v>
      </x:c>
      <x:c r="N16" s="16" t="n">
        <x:v>15</x:v>
      </x:c>
      <x:c r="O16" s="12" t="str">
        <x:v>S09,S50</x:v>
      </x:c>
    </x:row>
    <x:row r="17" ht="42" customHeight="1">
      <x:c r="A17" s="11" t="str">
        <x:v>T11</x:v>
      </x:c>
      <x:c r="B17" s="11" t="str">
        <x:v>Sitemap can be fetched</x:v>
      </x:c>
      <x:c r="C17" s="11" t="str">
        <x:v>P1</x:v>
      </x:c>
      <x:c r="D17" s="11" t="str">
        <x:v>Beginner</x:v>
      </x:c>
      <x:c r="E17" s="13" t="str">
        <x:v>Not checked</x:v>
      </x:c>
      <x:c r="F17" s="13" t="str"/>
      <x:c r="G17" s="14" t="str"/>
      <x:c r="H17" s="13" t="str"/>
      <x:c r="I17" s="11" t="str">
        <x:v>Sitemaps</x:v>
      </x:c>
      <x:c r="J17" s="11" t="str">
        <x:v>Open sitemap/index and review Search Console submission.</x:v>
      </x:c>
      <x:c r="K17" s="11" t="str">
        <x:v>File fetches and contains expected URLs.</x:v>
      </x:c>
      <x:c r="L17" s="11" t="str">
        <x:v>Broken CMS generation or missing priority section.</x:v>
      </x:c>
      <x:c r="M17" s="11" t="str">
        <x:v>Weekly</x:v>
      </x:c>
      <x:c r="N17" s="15" t="n">
        <x:v>1</x:v>
      </x:c>
      <x:c r="O17" s="11" t="str">
        <x:v>S03</x:v>
      </x:c>
    </x:row>
    <x:row r="18" ht="42" customHeight="1">
      <x:c r="A18" s="12" t="str">
        <x:v>T12</x:v>
      </x:c>
      <x:c r="B18" s="12" t="str">
        <x:v>Sitemap URLs are appropriate</x:v>
      </x:c>
      <x:c r="C18" s="12" t="str">
        <x:v>P1</x:v>
      </x:c>
      <x:c r="D18" s="12" t="str">
        <x:v>Intermediate</x:v>
      </x:c>
      <x:c r="E18" s="13" t="str">
        <x:v>Not checked</x:v>
      </x:c>
      <x:c r="F18" s="13" t="str"/>
      <x:c r="G18" s="14" t="str"/>
      <x:c r="H18" s="13" t="str"/>
      <x:c r="I18" s="12" t="str">
        <x:v>Sitemaps</x:v>
      </x:c>
      <x:c r="J18" s="12" t="str">
        <x:v>Crawl listed URLs and compare statuses, noindex and canonical targets.</x:v>
      </x:c>
      <x:c r="K18" s="12" t="str">
        <x:v>Listed URLs are intended indexable canonical pages.</x:v>
      </x:c>
      <x:c r="L18" s="12" t="str">
        <x:v>Thousands of redirects, errors or excluded URLs.</x:v>
      </x:c>
      <x:c r="M18" s="12" t="str">
        <x:v>Monthly</x:v>
      </x:c>
      <x:c r="N18" s="16" t="n">
        <x:v>15</x:v>
      </x:c>
      <x:c r="O18" s="12" t="str">
        <x:v>S03,S09</x:v>
      </x:c>
    </x:row>
    <x:row r="19" ht="42" customHeight="1">
      <x:c r="A19" s="11" t="str">
        <x:v>T13</x:v>
      </x:c>
      <x:c r="B19" s="11" t="str">
        <x:v>lastmod reflects real edits</x:v>
      </x:c>
      <x:c r="C19" s="11" t="str">
        <x:v>P2</x:v>
      </x:c>
      <x:c r="D19" s="11" t="str">
        <x:v>Intermediate</x:v>
      </x:c>
      <x:c r="E19" s="13" t="str">
        <x:v>Not checked</x:v>
      </x:c>
      <x:c r="F19" s="13" t="str"/>
      <x:c r="G19" s="14" t="str"/>
      <x:c r="H19" s="13" t="str"/>
      <x:c r="I19" s="11" t="str">
        <x:v>Sitemaps</x:v>
      </x:c>
      <x:c r="J19" s="11" t="str">
        <x:v>Compare lastmod with actual substantial content changes.</x:v>
      </x:c>
      <x:c r="K19" s="11" t="str">
        <x:v>Dates are truthful; no automatic daily reset for unchanged pages.</x:v>
      </x:c>
      <x:c r="L19" s="11" t="str">
        <x:v>Generator rewrites all dates on every build.</x:v>
      </x:c>
      <x:c r="M19" s="11" t="str">
        <x:v>Monthly</x:v>
      </x:c>
      <x:c r="N19" s="15" t="n">
        <x:v>10</x:v>
      </x:c>
      <x:c r="O19" s="11" t="str">
        <x:v>S03</x:v>
      </x:c>
    </x:row>
    <x:row r="20" ht="42" customHeight="1">
      <x:c r="A20" s="12" t="str">
        <x:v>T14</x:v>
      </x:c>
      <x:c r="B20" s="12" t="str">
        <x:v>Large sitemaps stay within limits</x:v>
      </x:c>
      <x:c r="C20" s="12" t="str">
        <x:v>P2</x:v>
      </x:c>
      <x:c r="D20" s="12" t="str">
        <x:v>Intermediate</x:v>
      </x:c>
      <x:c r="E20" s="13" t="str">
        <x:v>Not checked</x:v>
      </x:c>
      <x:c r="F20" s="13" t="str"/>
      <x:c r="G20" s="14" t="str"/>
      <x:c r="H20" s="13" t="str"/>
      <x:c r="I20" s="12" t="str">
        <x:v>Sitemaps</x:v>
      </x:c>
      <x:c r="J20" s="12" t="str">
        <x:v>Count URLs and measure uncompressed sitemap size.</x:v>
      </x:c>
      <x:c r="K20" s="12" t="str">
        <x:v>Each file is at most 50,000 URLs and 50 MB.</x:v>
      </x:c>
      <x:c r="L20" s="12" t="str">
        <x:v>A generator exceeds limits or drops sections.</x:v>
      </x:c>
      <x:c r="M20" s="12" t="str">
        <x:v>Monthly</x:v>
      </x:c>
      <x:c r="N20" s="16" t="n">
        <x:v>10</x:v>
      </x:c>
      <x:c r="O20" s="12" t="str">
        <x:v>S03</x:v>
      </x:c>
    </x:row>
    <x:row r="21" ht="42" customHeight="1">
      <x:c r="A21" s="11" t="str">
        <x:v>T15</x:v>
      </x:c>
      <x:c r="B21" s="11" t="str">
        <x:v>Broken internal links have an owner</x:v>
      </x:c>
      <x:c r="C21" s="11" t="str">
        <x:v>P1</x:v>
      </x:c>
      <x:c r="D21" s="11" t="str">
        <x:v>Beginner</x:v>
      </x:c>
      <x:c r="E21" s="13" t="str">
        <x:v>Not checked</x:v>
      </x:c>
      <x:c r="F21" s="13" t="str"/>
      <x:c r="G21" s="14" t="str"/>
      <x:c r="H21" s="13" t="str"/>
      <x:c r="I21" s="11" t="str">
        <x:v>Responses</x:v>
      </x:c>
      <x:c r="J21" s="11" t="str">
        <x:v>Crawl links and review important referring pages.</x:v>
      </x:c>
      <x:c r="K21" s="11" t="str">
        <x:v>No broken links interrupt priority journeys.</x:v>
      </x:c>
      <x:c r="L21" s="11" t="str">
        <x:v>Shared navigation generates many failures.</x:v>
      </x:c>
      <x:c r="M21" s="11" t="str">
        <x:v>Weekly</x:v>
      </x:c>
      <x:c r="N21" s="15" t="n">
        <x:v>2</x:v>
      </x:c>
      <x:c r="O21" s="11" t="str">
        <x:v>S51,S50</x:v>
      </x:c>
    </x:row>
    <x:row r="22" ht="42" customHeight="1">
      <x:c r="A22" s="12" t="str">
        <x:v>T16</x:v>
      </x:c>
      <x:c r="B22" s="12" t="str">
        <x:v>Redirects reach relevant equivalents</x:v>
      </x:c>
      <x:c r="C22" s="12" t="str">
        <x:v>P1</x:v>
      </x:c>
      <x:c r="D22" s="12" t="str">
        <x:v>Intermediate</x:v>
      </x:c>
      <x:c r="E22" s="13" t="str">
        <x:v>Not checked</x:v>
      </x:c>
      <x:c r="F22" s="13" t="str"/>
      <x:c r="G22" s="14" t="str"/>
      <x:c r="H22" s="13" t="str"/>
      <x:c r="I22" s="12" t="str">
        <x:v>Responses</x:v>
      </x:c>
      <x:c r="J22" s="12" t="str">
        <x:v>Follow old URLs through to final destination.</x:v>
      </x:c>
      <x:c r="K22" s="12" t="str">
        <x:v>Permanent moves reach a relevant working equivalent directly.</x:v>
      </x:c>
      <x:c r="L22" s="12" t="str">
        <x:v>Loops, chains or unrelated homepage redirects.</x:v>
      </x:c>
      <x:c r="M22" s="12" t="str">
        <x:v>After release</x:v>
      </x:c>
      <x:c r="N22" s="16" t="n">
        <x:v>15</x:v>
      </x:c>
      <x:c r="O22" s="12" t="str">
        <x:v>S54,S50</x:v>
      </x:c>
    </x:row>
    <x:row r="23" ht="42" customHeight="1">
      <x:c r="A23" s="11" t="str">
        <x:v>T17</x:v>
      </x:c>
      <x:c r="B23" s="11" t="str">
        <x:v>Removed pages return the right status</x:v>
      </x:c>
      <x:c r="C23" s="11" t="str">
        <x:v>P1</x:v>
      </x:c>
      <x:c r="D23" s="11" t="str">
        <x:v>Intermediate</x:v>
      </x:c>
      <x:c r="E23" s="13" t="str">
        <x:v>Not checked</x:v>
      </x:c>
      <x:c r="F23" s="13" t="str"/>
      <x:c r="G23" s="14" t="str"/>
      <x:c r="H23" s="13" t="str"/>
      <x:c r="I23" s="11" t="str">
        <x:v>Responses</x:v>
      </x:c>
      <x:c r="J23" s="11" t="str">
        <x:v>Open a retired URL and inspect its actual HTTP status.</x:v>
      </x:c>
      <x:c r="K23" s="11" t="str">
        <x:v>No replacement: 404/410; valid equivalent: appropriate redirect.</x:v>
      </x:c>
      <x:c r="L23" s="11" t="str">
        <x:v>Soft-404 template or mass redirects without mapping.</x:v>
      </x:c>
      <x:c r="M23" s="11" t="str">
        <x:v>Monthly</x:v>
      </x:c>
      <x:c r="N23" s="15" t="n">
        <x:v>10</x:v>
      </x:c>
      <x:c r="O23" s="11" t="str">
        <x:v>S50,S06</x:v>
      </x:c>
    </x:row>
    <x:row r="24" ht="42" customHeight="1">
      <x:c r="A24" s="12" t="str">
        <x:v>T18</x:v>
      </x:c>
      <x:c r="B24" s="12" t="str">
        <x:v>Server availability is stable</x:v>
      </x:c>
      <x:c r="C24" s="12" t="str">
        <x:v>P0</x:v>
      </x:c>
      <x:c r="D24" s="12" t="str">
        <x:v>Intermediate</x:v>
      </x:c>
      <x:c r="E24" s="13" t="str">
        <x:v>Not checked</x:v>
      </x:c>
      <x:c r="F24" s="13" t="str"/>
      <x:c r="G24" s="14" t="str"/>
      <x:c r="H24" s="13" t="str"/>
      <x:c r="I24" s="12" t="str">
        <x:v>Responses</x:v>
      </x:c>
      <x:c r="J24" s="12" t="str">
        <x:v>Review Crawl Stats host status and recent server/CDN errors.</x:v>
      </x:c>
      <x:c r="K24" s="12" t="str">
        <x:v>No unexplained availability failures affecting important pages.</x:v>
      </x:c>
      <x:c r="L24" s="12" t="str">
        <x:v>New broad 5xx/timeouts after a deployment.</x:v>
      </x:c>
      <x:c r="M24" s="12" t="str">
        <x:v>Weekly</x:v>
      </x:c>
      <x:c r="N24" s="16" t="n">
        <x:v>2</x:v>
      </x:c>
      <x:c r="O24" s="12" t="str">
        <x:v>S53,S50</x:v>
      </x:c>
    </x:row>
    <x:row r="25" ht="42" customHeight="1">
      <x:c r="A25" s="11" t="str">
        <x:v>T19</x:v>
      </x:c>
      <x:c r="B25" s="11" t="str">
        <x:v>Main answer is visible on mobile</x:v>
      </x:c>
      <x:c r="C25" s="11" t="str">
        <x:v>P1</x:v>
      </x:c>
      <x:c r="D25" s="11" t="str">
        <x:v>Beginner</x:v>
      </x:c>
      <x:c r="E25" s="13" t="str">
        <x:v>Not checked</x:v>
      </x:c>
      <x:c r="F25" s="13" t="str"/>
      <x:c r="G25" s="14" t="str"/>
      <x:c r="H25" s="13" t="str"/>
      <x:c r="I25" s="11" t="str">
        <x:v>Rendering</x:v>
      </x:c>
      <x:c r="J25" s="11" t="str">
        <x:v>Read a priority page on a phone-width screen.</x:v>
      </x:c>
      <x:c r="K25" s="11" t="str">
        <x:v>Answer, offer and next step are readable and usable.</x:v>
      </x:c>
      <x:c r="L25" s="11" t="str">
        <x:v>Overlay or broken layout hides primary content.</x:v>
      </x:c>
      <x:c r="M25" s="11" t="str">
        <x:v>Weekly</x:v>
      </x:c>
      <x:c r="N25" s="15" t="n">
        <x:v>2</x:v>
      </x:c>
      <x:c r="O25" s="11" t="str">
        <x:v>S10,S11</x:v>
      </x:c>
    </x:row>
    <x:row r="26" ht="42" customHeight="1">
      <x:c r="A26" s="12" t="str">
        <x:v>T20</x:v>
      </x:c>
      <x:c r="B26" s="12" t="str">
        <x:v>Raw and rendered content agree</x:v>
      </x:c>
      <x:c r="C26" s="12" t="str">
        <x:v>P1</x:v>
      </x:c>
      <x:c r="D26" s="12" t="str">
        <x:v>Intermediate</x:v>
      </x:c>
      <x:c r="E26" s="13" t="str">
        <x:v>Not checked</x:v>
      </x:c>
      <x:c r="F26" s="13" t="str"/>
      <x:c r="G26" s="14" t="str"/>
      <x:c r="H26" s="13" t="str"/>
      <x:c r="I26" s="12" t="str">
        <x:v>Rendering</x:v>
      </x:c>
      <x:c r="J26" s="12" t="str">
        <x:v>Compare view-source text with rendered DOM for one page per template.</x:v>
      </x:c>
      <x:c r="K26" s="12" t="str">
        <x:v>Critical information is available to intended consumers.</x:v>
      </x:c>
      <x:c r="L26" s="12" t="str">
        <x:v>Key content only appears after interaction or fails rendering.</x:v>
      </x:c>
      <x:c r="M26" s="12" t="str">
        <x:v>After release</x:v>
      </x:c>
      <x:c r="N26" s="16" t="n">
        <x:v>20</x:v>
      </x:c>
      <x:c r="O26" s="12" t="str">
        <x:v>S10</x:v>
      </x:c>
    </x:row>
    <x:row r="27" ht="42" customHeight="1">
      <x:c r="A27" s="11" t="str">
        <x:v>T21</x:v>
      </x:c>
      <x:c r="B27" s="11" t="str">
        <x:v>Google’s live render contains key content</x:v>
      </x:c>
      <x:c r="C27" s="11" t="str">
        <x:v>P1</x:v>
      </x:c>
      <x:c r="D27" s="11" t="str">
        <x:v>Intermediate</x:v>
      </x:c>
      <x:c r="E27" s="13" t="str">
        <x:v>Not checked</x:v>
      </x:c>
      <x:c r="F27" s="13" t="str"/>
      <x:c r="G27" s="14" t="str"/>
      <x:c r="H27" s="13" t="str"/>
      <x:c r="I27" s="11" t="str">
        <x:v>Rendering</x:v>
      </x:c>
      <x:c r="J27" s="11" t="str">
        <x:v>Run URL Inspection live test and inspect tested HTML.</x:v>
      </x:c>
      <x:c r="K27" s="11" t="str">
        <x:v>Key text and links appear in the fetched/rendered page.</x:v>
      </x:c>
      <x:c r="L27" s="11" t="str">
        <x:v>Google sees an empty app shell or blocked resources.</x:v>
      </x:c>
      <x:c r="M27" s="11" t="str">
        <x:v>After release</x:v>
      </x:c>
      <x:c r="N27" s="15" t="n">
        <x:v>15</x:v>
      </x:c>
      <x:c r="O27" s="11" t="str">
        <x:v>S07,S10</x:v>
      </x:c>
    </x:row>
    <x:row r="28" ht="42" customHeight="1">
      <x:c r="A28" s="12" t="str">
        <x:v>T22</x:v>
      </x:c>
      <x:c r="B28" s="12" t="str">
        <x:v>Navigation uses crawlable links</x:v>
      </x:c>
      <x:c r="C28" s="12" t="str">
        <x:v>P1</x:v>
      </x:c>
      <x:c r="D28" s="12" t="str">
        <x:v>Intermediate</x:v>
      </x:c>
      <x:c r="E28" s="13" t="str">
        <x:v>Not checked</x:v>
      </x:c>
      <x:c r="F28" s="13" t="str"/>
      <x:c r="G28" s="14" t="str"/>
      <x:c r="H28" s="13" t="str"/>
      <x:c r="I28" s="12" t="str">
        <x:v>Rendering</x:v>
      </x:c>
      <x:c r="J28" s="12" t="str">
        <x:v>Inspect navigation and pagination for anchor elements with href values.</x:v>
      </x:c>
      <x:c r="K28" s="12" t="str">
        <x:v>Important destinations have normal discoverable URLs.</x:v>
      </x:c>
      <x:c r="L28" s="12" t="str">
        <x:v>Critical journey depends only on onclick handlers.</x:v>
      </x:c>
      <x:c r="M28" s="12" t="str">
        <x:v>After release</x:v>
      </x:c>
      <x:c r="N28" s="16" t="n">
        <x:v>15</x:v>
      </x:c>
      <x:c r="O28" s="12" t="str">
        <x:v>S51</x:v>
      </x:c>
    </x:row>
    <x:row r="29" ht="42" customHeight="1">
      <x:c r="A29" s="11" t="str">
        <x:v>T23</x:v>
      </x:c>
      <x:c r="B29" s="11" t="str">
        <x:v>HTML payload is not truncated</x:v>
      </x:c>
      <x:c r="C29" s="11" t="str">
        <x:v>P1</x:v>
      </x:c>
      <x:c r="D29" s="11" t="str">
        <x:v>Intermediate</x:v>
      </x:c>
      <x:c r="E29" s="13" t="str">
        <x:v>Not checked</x:v>
      </x:c>
      <x:c r="F29" s="13" t="str"/>
      <x:c r="G29" s="14" t="str"/>
      <x:c r="H29" s="13" t="str"/>
      <x:c r="I29" s="11" t="str">
        <x:v>Rendering</x:v>
      </x:c>
      <x:c r="J29" s="11" t="str">
        <x:v>Measure HTML/resource size; locate important content within the response.</x:v>
      </x:c>
      <x:c r="K29" s="11" t="str">
        <x:v>Critical content is within Googlebot’s fetched portion.</x:v>
      </x:c>
      <x:c r="L29" s="11" t="str">
        <x:v>HTML or essential resource approaches/exceeds the documented 2 MB limit.</x:v>
      </x:c>
      <x:c r="M29" s="11" t="str">
        <x:v>After release</x:v>
      </x:c>
      <x:c r="N29" s="15" t="n">
        <x:v>15</x:v>
      </x:c>
      <x:c r="O29" s="11" t="str">
        <x:v>S18</x:v>
      </x:c>
    </x:row>
    <x:row r="30" ht="42" customHeight="1">
      <x:c r="A30" s="12" t="str">
        <x:v>T24</x:v>
      </x:c>
      <x:c r="B30" s="12" t="str">
        <x:v>Important pages have internal paths</x:v>
      </x:c>
      <x:c r="C30" s="12" t="str">
        <x:v>P1</x:v>
      </x:c>
      <x:c r="D30" s="12" t="str">
        <x:v>Beginner</x:v>
      </x:c>
      <x:c r="E30" s="13" t="str">
        <x:v>Not checked</x:v>
      </x:c>
      <x:c r="F30" s="13" t="str"/>
      <x:c r="G30" s="14" t="str"/>
      <x:c r="H30" s="13" t="str"/>
      <x:c r="I30" s="12" t="str">
        <x:v>Architecture</x:v>
      </x:c>
      <x:c r="J30" s="12" t="str">
        <x:v>Navigate from relevant hubs to priority pages; cross-check crawl inlinks.</x:v>
      </x:c>
      <x:c r="K30" s="12" t="str">
        <x:v>Every important page has an intentional internal link path.</x:v>
      </x:c>
      <x:c r="L30" s="12" t="str">
        <x:v>A priority page is orphaned or only in a sitemap.</x:v>
      </x:c>
      <x:c r="M30" s="12" t="str">
        <x:v>Monthly</x:v>
      </x:c>
      <x:c r="N30" s="16" t="n">
        <x:v>15</x:v>
      </x:c>
      <x:c r="O30" s="12" t="str">
        <x:v>S51</x:v>
      </x:c>
    </x:row>
    <x:row r="31" ht="42" customHeight="1">
      <x:c r="A31" s="11" t="str">
        <x:v>T25</x:v>
      </x:c>
      <x:c r="B31" s="11" t="str">
        <x:v>Facets and parameters have a plan</x:v>
      </x:c>
      <x:c r="C31" s="11" t="str">
        <x:v>P2</x:v>
      </x:c>
      <x:c r="D31" s="11" t="str">
        <x:v>Intermediate</x:v>
      </x:c>
      <x:c r="E31" s="13" t="str">
        <x:v>Not checked</x:v>
      </x:c>
      <x:c r="F31" s="13" t="str"/>
      <x:c r="G31" s="14" t="str"/>
      <x:c r="H31" s="13" t="str"/>
      <x:c r="I31" s="11" t="str">
        <x:v>Architecture</x:v>
      </x:c>
      <x:c r="J31" s="11" t="str">
        <x:v>List filter/sort URLs and classify which should be discoverable.</x:v>
      </x:c>
      <x:c r="K31" s="11" t="str">
        <x:v>Indexing intent is documented for each URL family.</x:v>
      </x:c>
      <x:c r="L31" s="11" t="str">
        <x:v>Unbounded combinations or mass duplication.</x:v>
      </x:c>
      <x:c r="M31" s="11" t="str">
        <x:v>Monthly</x:v>
      </x:c>
      <x:c r="N31" s="15" t="n">
        <x:v>20</x:v>
      </x:c>
      <x:c r="O31" s="11" t="str">
        <x:v>S09,S21</x:v>
      </x:c>
    </x:row>
    <x:row r="32" ht="42" customHeight="1">
      <x:c r="A32" s="12" t="str">
        <x:v>T26</x:v>
      </x:c>
      <x:c r="B32" s="12" t="str">
        <x:v>Titles describe the right page</x:v>
      </x:c>
      <x:c r="C32" s="12" t="str">
        <x:v>P2</x:v>
      </x:c>
      <x:c r="D32" s="12" t="str">
        <x:v>Beginner</x:v>
      </x:c>
      <x:c r="E32" s="13" t="str">
        <x:v>Not checked</x:v>
      </x:c>
      <x:c r="F32" s="13" t="str"/>
      <x:c r="G32" s="14" t="str"/>
      <x:c r="H32" s="13" t="str"/>
      <x:c r="I32" s="12" t="str">
        <x:v>Architecture</x:v>
      </x:c>
      <x:c r="J32" s="12" t="str">
        <x:v>Review crawler title export against page purpose.</x:v>
      </x:c>
      <x:c r="K32" s="12" t="str">
        <x:v>Priority pages have useful descriptive titles.</x:v>
      </x:c>
      <x:c r="L32" s="12" t="str">
        <x:v>Template generates wrong product or location titles.</x:v>
      </x:c>
      <x:c r="M32" s="12" t="str">
        <x:v>Monthly</x:v>
      </x:c>
      <x:c r="N32" s="16" t="n">
        <x:v>10</x:v>
      </x:c>
      <x:c r="O32" s="12" t="str">
        <x:v>S10</x:v>
      </x:c>
    </x:row>
    <x:row r="33" ht="42" customHeight="1">
      <x:c r="A33" s="11" t="str">
        <x:v>T27</x:v>
      </x:c>
      <x:c r="B33" s="11" t="str">
        <x:v>Core Web Vitals use field evidence</x:v>
      </x:c>
      <x:c r="C33" s="11" t="str">
        <x:v>P2</x:v>
      </x:c>
      <x:c r="D33" s="11" t="str">
        <x:v>Beginner</x:v>
      </x:c>
      <x:c r="E33" s="13" t="str">
        <x:v>Not checked</x:v>
      </x:c>
      <x:c r="F33" s="13" t="str"/>
      <x:c r="G33" s="14" t="str"/>
      <x:c r="H33" s="13" t="str"/>
      <x:c r="I33" s="11" t="str">
        <x:v>Speed</x:v>
      </x:c>
      <x:c r="J33" s="11" t="str">
        <x:v>Review PageSpeed Insights/GSC real-user data by device.</x:v>
      </x:c>
      <x:c r="K33" s="11" t="str">
        <x:v>At p75: LCP ≤2.5 s, INP ≤200 ms, CLS ≤0.1; no data stays unknown.</x:v>
      </x:c>
      <x:c r="L33" s="11" t="str">
        <x:v>Poor results cluster on a commercially important template.</x:v>
      </x:c>
      <x:c r="M33" s="11" t="str">
        <x:v>Monthly</x:v>
      </x:c>
      <x:c r="N33" s="15" t="n">
        <x:v>15</x:v>
      </x:c>
      <x:c r="O33" s="11" t="str">
        <x:v>S11</x:v>
      </x:c>
    </x:row>
    <x:row r="34" ht="42" customHeight="1">
      <x:c r="A34" s="12" t="str">
        <x:v>T28</x:v>
      </x:c>
      <x:c r="B34" s="12" t="str">
        <x:v>Lab findings identify a cause</x:v>
      </x:c>
      <x:c r="C34" s="12" t="str">
        <x:v>P2</x:v>
      </x:c>
      <x:c r="D34" s="12" t="str">
        <x:v>Intermediate</x:v>
      </x:c>
      <x:c r="E34" s="13" t="str">
        <x:v>Not checked</x:v>
      </x:c>
      <x:c r="F34" s="13" t="str"/>
      <x:c r="G34" s="14" t="str"/>
      <x:c r="H34" s="13" t="str"/>
      <x:c r="I34" s="12" t="str">
        <x:v>Speed</x:v>
      </x:c>
      <x:c r="J34" s="12" t="str">
        <x:v>Run a lab test on a representative slow template.</x:v>
      </x:c>
      <x:c r="K34" s="12" t="str">
        <x:v>A reproducible bottleneck has a proposed fix and retest.</x:v>
      </x:c>
      <x:c r="L34" s="12" t="str">
        <x:v>Expensive theme/scripts or image delivery need development work.</x:v>
      </x:c>
      <x:c r="M34" s="12" t="str">
        <x:v>Monthly</x:v>
      </x:c>
      <x:c r="N34" s="16" t="n">
        <x:v>20</x:v>
      </x:c>
      <x:c r="O34" s="12" t="str">
        <x:v>S11</x:v>
      </x:c>
    </x:row>
    <x:row r="35" ht="42" customHeight="1">
      <x:c r="A35" s="11" t="str">
        <x:v>T29</x:v>
      </x:c>
      <x:c r="B35" s="11" t="str">
        <x:v>Lead form remains usable</x:v>
      </x:c>
      <x:c r="C35" s="11" t="str">
        <x:v>P1</x:v>
      </x:c>
      <x:c r="D35" s="11" t="str">
        <x:v>Beginner</x:v>
      </x:c>
      <x:c r="E35" s="13" t="str">
        <x:v>Not checked</x:v>
      </x:c>
      <x:c r="F35" s="13" t="str"/>
      <x:c r="G35" s="14" t="str"/>
      <x:c r="H35" s="13" t="str"/>
      <x:c r="I35" s="11" t="str">
        <x:v>Speed</x:v>
      </x:c>
      <x:c r="J35" s="11" t="str">
        <x:v>Test form fields, validation and confirmation on mobile.</x:v>
      </x:c>
      <x:c r="K35" s="11" t="str">
        <x:v>A test submission reaches the intended destination.</x:v>
      </x:c>
      <x:c r="L35" s="11" t="str">
        <x:v>Lost leads, unusable controls or missing confirmation.</x:v>
      </x:c>
      <x:c r="M35" s="11" t="str">
        <x:v>After release</x:v>
      </x:c>
      <x:c r="N35" s="15" t="n">
        <x:v>10</x:v>
      </x:c>
      <x:c r="O35" s="11" t="str">
        <x:v>S05</x:v>
      </x:c>
    </x:row>
    <x:row r="36" ht="42" customHeight="1">
      <x:c r="A36" s="12" t="str">
        <x:v>T30</x:v>
      </x:c>
      <x:c r="B36" s="12" t="str">
        <x:v>Markup describes visible facts</x:v>
      </x:c>
      <x:c r="C36" s="12" t="str">
        <x:v>P2</x:v>
      </x:c>
      <x:c r="D36" s="12" t="str">
        <x:v>Beginner</x:v>
      </x:c>
      <x:c r="E36" s="13" t="str">
        <x:v>Not checked</x:v>
      </x:c>
      <x:c r="F36" s="13" t="str"/>
      <x:c r="G36" s="14" t="str"/>
      <x:c r="H36" s="13" t="str"/>
      <x:c r="I36" s="12" t="str">
        <x:v>Schema</x:v>
      </x:c>
      <x:c r="J36" s="12" t="str">
        <x:v>Use Rich Results Test and compare output with the page.</x:v>
      </x:c>
      <x:c r="K36" s="12" t="str">
        <x:v>Relevant supported markup matches visible content.</x:v>
      </x:c>
      <x:c r="L36" s="12" t="str">
        <x:v>Conflicting products, authors, prices or business identity.</x:v>
      </x:c>
      <x:c r="M36" s="12" t="str">
        <x:v>Monthly</x:v>
      </x:c>
      <x:c r="N36" s="16" t="n">
        <x:v>15</x:v>
      </x:c>
      <x:c r="O36" s="12" t="str">
        <x:v>S12</x:v>
      </x:c>
    </x:row>
    <x:row r="37" ht="42" customHeight="1">
      <x:c r="A37" s="11" t="str">
        <x:v>T31</x:v>
      </x:c>
      <x:c r="B37" s="11" t="str">
        <x:v>Template markup is consistent</x:v>
      </x:c>
      <x:c r="C37" s="11" t="str">
        <x:v>P2</x:v>
      </x:c>
      <x:c r="D37" s="11" t="str">
        <x:v>Intermediate</x:v>
      </x:c>
      <x:c r="E37" s="13" t="str">
        <x:v>Not checked</x:v>
      </x:c>
      <x:c r="F37" s="13" t="str"/>
      <x:c r="G37" s="14" t="str"/>
      <x:c r="H37" s="13" t="str"/>
      <x:c r="I37" s="11" t="str">
        <x:v>Schema</x:v>
      </x:c>
      <x:c r="J37" s="11" t="str">
        <x:v>Compare representative pages and CMS plugin output.</x:v>
      </x:c>
      <x:c r="K37" s="11" t="str">
        <x:v>No contradictory entities or duplicate conflicting facts.</x:v>
      </x:c>
      <x:c r="L37" s="11" t="str">
        <x:v>Multiple plugins generate incompatible markup.</x:v>
      </x:c>
      <x:c r="M37" s="11" t="str">
        <x:v>After release</x:v>
      </x:c>
      <x:c r="N37" s="15" t="n">
        <x:v>20</x:v>
      </x:c>
      <x:c r="O37" s="11" t="str">
        <x:v>S12</x:v>
      </x:c>
    </x:row>
    <x:row r="38" ht="42" customHeight="1">
      <x:c r="A38" s="12" t="str">
        <x:v>T32</x:v>
      </x:c>
      <x:c r="B38" s="12" t="str">
        <x:v>Retired features are not promised</x:v>
      </x:c>
      <x:c r="C38" s="12" t="str">
        <x:v>P2</x:v>
      </x:c>
      <x:c r="D38" s="12" t="str">
        <x:v>Beginner</x:v>
      </x:c>
      <x:c r="E38" s="13" t="str">
        <x:v>Not checked</x:v>
      </x:c>
      <x:c r="F38" s="13" t="str"/>
      <x:c r="G38" s="14" t="str"/>
      <x:c r="H38" s="13" t="str"/>
      <x:c r="I38" s="12" t="str">
        <x:v>Schema</x:v>
      </x:c>
      <x:c r="J38" s="12" t="str">
        <x:v>Review audit recommendations for FAQ/HowTo rich-result promises.</x:v>
      </x:c>
      <x:c r="K38" s="12" t="str">
        <x:v>Useful content stays; obsolete Google appearance promises are removed.</x:v>
      </x:c>
      <x:c r="L38" s="12" t="str">
        <x:v>A plugin score is driving unnecessary work.</x:v>
      </x:c>
      <x:c r="M38" s="12" t="str">
        <x:v>Quarterly</x:v>
      </x:c>
      <x:c r="N38" s="16" t="n">
        <x:v>10</x:v>
      </x:c>
      <x:c r="O38" s="12" t="str">
        <x:v>S17</x:v>
      </x:c>
    </x:row>
    <x:row r="39" ht="42" customHeight="1">
      <x:c r="A39" s="11" t="str">
        <x:v>T33</x:v>
      </x:c>
      <x:c r="B39" s="11" t="str">
        <x:v>GA4 sends expected events</x:v>
      </x:c>
      <x:c r="C39" s="11" t="str">
        <x:v>P1</x:v>
      </x:c>
      <x:c r="D39" s="11" t="str">
        <x:v>Beginner</x:v>
      </x:c>
      <x:c r="E39" s="13" t="str">
        <x:v>Not checked</x:v>
      </x:c>
      <x:c r="F39" s="13" t="str"/>
      <x:c r="G39" s="14" t="str"/>
      <x:c r="H39" s="13" t="str"/>
      <x:c r="I39" s="11" t="str">
        <x:v>Measurement</x:v>
      </x:c>
      <x:c r="J39" s="11" t="str">
        <x:v>Use Tag Assistant/DebugView to verify page_view and a lead event.</x:v>
      </x:c>
      <x:c r="K39" s="11" t="str">
        <x:v>Events arrive once with appropriate parameters and consent behavior.</x:v>
      </x:c>
      <x:c r="L39" s="11" t="str">
        <x:v>Missing or duplicate events across templates.</x:v>
      </x:c>
      <x:c r="M39" s="11" t="str">
        <x:v>Weekly</x:v>
      </x:c>
      <x:c r="N39" s="15" t="n">
        <x:v>2</x:v>
      </x:c>
      <x:c r="O39" s="11" t="str">
        <x:v>S05</x:v>
      </x:c>
    </x:row>
    <x:row r="40" ht="42" customHeight="1">
      <x:c r="A40" s="12" t="str">
        <x:v>T34</x:v>
      </x:c>
      <x:c r="B40" s="12" t="str">
        <x:v>Organic trends use comparable periods</x:v>
      </x:c>
      <x:c r="C40" s="12" t="str">
        <x:v>P1</x:v>
      </x:c>
      <x:c r="D40" s="12" t="str">
        <x:v>Intermediate</x:v>
      </x:c>
      <x:c r="E40" s="13" t="str">
        <x:v>Not checked</x:v>
      </x:c>
      <x:c r="F40" s="13" t="str"/>
      <x:c r="G40" s="14" t="str"/>
      <x:c r="H40" s="13" t="str"/>
      <x:c r="I40" s="12" t="str">
        <x:v>Measurement</x:v>
      </x:c>
      <x:c r="J40" s="12" t="str">
        <x:v>Compare GSC clicks with GA4 organic landing sessions over matched windows.</x:v>
      </x:c>
      <x:c r="K40" s="12" t="str">
        <x:v>Differences are explained by metric definitions and filters.</x:v>
      </x:c>
      <x:c r="L40" s="12" t="str">
        <x:v>Apparent crash cannot be reconciled with tracking and indexing.</x:v>
      </x:c>
      <x:c r="M40" s="12" t="str">
        <x:v>Weekly</x:v>
      </x:c>
      <x:c r="N40" s="16" t="n">
        <x:v>3</x:v>
      </x:c>
      <x:c r="O40" s="12" t="str">
        <x:v>S05,S06</x:v>
      </x:c>
    </x:row>
    <x:row r="41" ht="42" customHeight="1">
      <x:c r="A41" s="11" t="str">
        <x:v>T35</x:v>
      </x:c>
      <x:c r="B41" s="11" t="str">
        <x:v>Lead quality is tracked</x:v>
      </x:c>
      <x:c r="C41" s="11" t="str">
        <x:v>P1</x:v>
      </x:c>
      <x:c r="D41" s="11" t="str">
        <x:v>Beginner</x:v>
      </x:c>
      <x:c r="E41" s="13" t="str">
        <x:v>Not checked</x:v>
      </x:c>
      <x:c r="F41" s="13" t="str"/>
      <x:c r="G41" s="14" t="str"/>
      <x:c r="H41" s="13" t="str"/>
      <x:c r="I41" s="11" t="str">
        <x:v>Measurement</x:v>
      </x:c>
      <x:c r="J41" s="11" t="str">
        <x:v>Connect organic landing pages to qualified enquiries where data allows.</x:v>
      </x:c>
      <x:c r="K41" s="11" t="str">
        <x:v>Business outcome is recorded separately from impressions.</x:v>
      </x:c>
      <x:c r="L41" s="11" t="str">
        <x:v>Traffic looks healthy but enquiries disappear.</x:v>
      </x:c>
      <x:c r="M41" s="11" t="str">
        <x:v>Monthly</x:v>
      </x:c>
      <x:c r="N41" s="15" t="n">
        <x:v>20</x:v>
      </x:c>
      <x:c r="O41" s="11" t="str">
        <x:v>S41,S42</x:v>
      </x:c>
    </x:row>
    <x:row r="42" ht="42" customHeight="1">
      <x:c r="A42" s="12" t="str">
        <x:v>T36</x:v>
      </x:c>
      <x:c r="B42" s="12" t="str">
        <x:v>Manual actions are checked</x:v>
      </x:c>
      <x:c r="C42" s="12" t="str">
        <x:v>P0</x:v>
      </x:c>
      <x:c r="D42" s="12" t="str">
        <x:v>Beginner</x:v>
      </x:c>
      <x:c r="E42" s="13" t="str">
        <x:v>Not checked</x:v>
      </x:c>
      <x:c r="F42" s="13" t="str"/>
      <x:c r="G42" s="14" t="str"/>
      <x:c r="H42" s="13" t="str"/>
      <x:c r="I42" s="12" t="str">
        <x:v>Safety</x:v>
      </x:c>
      <x:c r="J42" s="12" t="str">
        <x:v>Open Search Console Manual actions.</x:v>
      </x:c>
      <x:c r="K42" s="12" t="str">
        <x:v>No unresolved action; any issue has an accountable owner.</x:v>
      </x:c>
      <x:c r="L42" s="12" t="str">
        <x:v>Any reported manual action.</x:v>
      </x:c>
      <x:c r="M42" s="12" t="str">
        <x:v>Weekly</x:v>
      </x:c>
      <x:c r="N42" s="16" t="n">
        <x:v>1</x:v>
      </x:c>
      <x:c r="O42" s="12" t="str">
        <x:v>S08</x:v>
      </x:c>
    </x:row>
    <x:row r="43" ht="42" customHeight="1">
      <x:c r="A43" s="11" t="str">
        <x:v>T37</x:v>
      </x:c>
      <x:c r="B43" s="11" t="str">
        <x:v>Security issues are checked</x:v>
      </x:c>
      <x:c r="C43" s="11" t="str">
        <x:v>P0</x:v>
      </x:c>
      <x:c r="D43" s="11" t="str">
        <x:v>Beginner</x:v>
      </x:c>
      <x:c r="E43" s="13" t="str">
        <x:v>Not checked</x:v>
      </x:c>
      <x:c r="F43" s="13" t="str"/>
      <x:c r="G43" s="14" t="str"/>
      <x:c r="H43" s="13" t="str"/>
      <x:c r="I43" s="11" t="str">
        <x:v>Safety</x:v>
      </x:c>
      <x:c r="J43" s="11" t="str">
        <x:v>Open Security issues; inspect suspicious search results.</x:v>
      </x:c>
      <x:c r="K43" s="11" t="str">
        <x:v>No unresolved issue in the checked evidence.</x:v>
      </x:c>
      <x:c r="L43" s="11" t="str">
        <x:v>Malware, hacked pages or suspicious redirects.</x:v>
      </x:c>
      <x:c r="M43" s="11" t="str">
        <x:v>Weekly</x:v>
      </x:c>
      <x:c r="N43" s="15" t="n">
        <x:v>1</x:v>
      </x:c>
      <x:c r="O43" s="11" t="str">
        <x:v>S52</x:v>
      </x:c>
    </x:row>
    <x:row r="44" ht="42" customHeight="1">
      <x:c r="A44" s="12" t="str">
        <x:v>T38</x:v>
      </x:c>
      <x:c r="B44" s="12" t="str">
        <x:v>Search AI inclusion matches intent</x:v>
      </x:c>
      <x:c r="C44" s="12" t="str">
        <x:v>P1</x:v>
      </x:c>
      <x:c r="D44" s="12" t="str">
        <x:v>Beginner</x:v>
      </x:c>
      <x:c r="E44" s="13" t="str">
        <x:v>Not checked</x:v>
      </x:c>
      <x:c r="F44" s="13" t="str"/>
      <x:c r="G44" s="14" t="str"/>
      <x:c r="H44" s="13" t="str"/>
      <x:c r="I44" s="12" t="str">
        <x:v>AI search</x:v>
      </x:c>
      <x:c r="J44" s="12" t="str">
        <x:v>Review Search Console generative-AI control and parent inheritance.</x:v>
      </x:c>
      <x:c r="K44" s="12" t="str">
        <x:v>Effective setting matches the site owner’s intended visibility.</x:v>
      </x:c>
      <x:c r="L44" s="12" t="str">
        <x:v>Unintended exclusion across a domain or section.</x:v>
      </x:c>
      <x:c r="M44" s="12" t="str">
        <x:v>Monthly</x:v>
      </x:c>
      <x:c r="N44" s="16" t="n">
        <x:v>10</x:v>
      </x:c>
      <x:c r="O44" s="12" t="str">
        <x:v>S15</x:v>
      </x:c>
    </x:row>
    <x:row r="45" ht="42" customHeight="1">
      <x:c r="A45" s="11" t="str">
        <x:v>T39</x:v>
      </x:c>
      <x:c r="B45" s="11" t="str">
        <x:v>AI impressions are labeled correctly</x:v>
      </x:c>
      <x:c r="C45" s="11" t="str">
        <x:v>P2</x:v>
      </x:c>
      <x:c r="D45" s="11" t="str">
        <x:v>Beginner</x:v>
      </x:c>
      <x:c r="E45" s="13" t="str">
        <x:v>Not checked</x:v>
      </x:c>
      <x:c r="F45" s="13" t="str"/>
      <x:c r="G45" s="14" t="str"/>
      <x:c r="H45" s="13" t="str"/>
      <x:c r="I45" s="11" t="str">
        <x:v>AI search</x:v>
      </x:c>
      <x:c r="J45" s="11" t="str">
        <x:v>Read the generative-AI performance report if available.</x:v>
      </x:c>
      <x:c r="K45" s="11" t="str">
        <x:v>Impressions are separate from clicks and conversions.</x:v>
      </x:c>
      <x:c r="L45" s="11" t="str">
        <x:v>Reporting gap is being sold as a proven traffic or revenue loss.</x:v>
      </x:c>
      <x:c r="M45" s="11" t="str">
        <x:v>Monthly</x:v>
      </x:c>
      <x:c r="N45" s="15" t="n">
        <x:v>10</x:v>
      </x:c>
      <x:c r="O45" s="11" t="str">
        <x:v>S14,S16</x:v>
      </x:c>
    </x:row>
    <x:row r="46" ht="42" customHeight="1">
      <x:c r="A46" s="12" t="str">
        <x:v>T40</x:v>
      </x:c>
      <x:c r="B46" s="12" t="str">
        <x:v>Search and training bot choices are separate</x:v>
      </x:c>
      <x:c r="C46" s="12" t="str">
        <x:v>P1</x:v>
      </x:c>
      <x:c r="D46" s="12" t="str">
        <x:v>Intermediate</x:v>
      </x:c>
      <x:c r="E46" s="13" t="str">
        <x:v>Not checked</x:v>
      </x:c>
      <x:c r="F46" s="13" t="str"/>
      <x:c r="G46" s="14" t="str"/>
      <x:c r="H46" s="13" t="str"/>
      <x:c r="I46" s="12" t="str">
        <x:v>AI search</x:v>
      </x:c>
      <x:c r="J46" s="12" t="str">
        <x:v>Review robots/CDN policy against OpenAI crawler documentation.</x:v>
      </x:c>
      <x:c r="K46" s="12" t="str">
        <x:v>Search, training and user-request policies are intentional.</x:v>
      </x:c>
      <x:c r="L46" s="12" t="str">
        <x:v>A broad AI block also blocks desired discovery.</x:v>
      </x:c>
      <x:c r="M46" s="12" t="str">
        <x:v>Monthly</x:v>
      </x:c>
      <x:c r="N46" s="16" t="n">
        <x:v>15</x:v>
      </x:c>
      <x:c r="O46" s="12" t="str">
        <x:v>S46</x:v>
      </x:c>
    </x:row>
    <x:row r="47" ht="42" customHeight="1">
      <x:c r="A47" s="11" t="str">
        <x:v>T41</x:v>
      </x:c>
      <x:c r="B47" s="11" t="str">
        <x:v>Bing AI citations are checked</x:v>
      </x:c>
      <x:c r="C47" s="11" t="str">
        <x:v>P2</x:v>
      </x:c>
      <x:c r="D47" s="11" t="str">
        <x:v>Beginner</x:v>
      </x:c>
      <x:c r="E47" s="13" t="str">
        <x:v>Not checked</x:v>
      </x:c>
      <x:c r="F47" s="13" t="str"/>
      <x:c r="G47" s="14" t="str"/>
      <x:c r="H47" s="13" t="str"/>
      <x:c r="I47" s="11" t="str">
        <x:v>AI search</x:v>
      </x:c>
      <x:c r="J47" s="11" t="str">
        <x:v>Use available AI Performance reporting in Bing Webmaster Tools.</x:v>
      </x:c>
      <x:c r="K47" s="11" t="str">
        <x:v>Cited URLs and trends are recorded with report scope.</x:v>
      </x:c>
      <x:c r="L47" s="11" t="str">
        <x:v>Wrong or obsolete URL dominates citations.</x:v>
      </x:c>
      <x:c r="M47" s="11" t="str">
        <x:v>Monthly</x:v>
      </x:c>
      <x:c r="N47" s="15" t="n">
        <x:v>10</x:v>
      </x:c>
      <x:c r="O47" s="11" t="str">
        <x:v>S19</x:v>
      </x:c>
    </x:row>
    <x:row r="48" ht="42" customHeight="1">
      <x:c r="A48" s="12" t="str">
        <x:v>T42</x:v>
      </x:c>
      <x:c r="B48" s="12" t="str">
        <x:v>IndexNow submission is verified</x:v>
      </x:c>
      <x:c r="C48" s="12" t="str">
        <x:v>P2</x:v>
      </x:c>
      <x:c r="D48" s="12" t="str">
        <x:v>Intermediate</x:v>
      </x:c>
      <x:c r="E48" s="13" t="str">
        <x:v>Not checked</x:v>
      </x:c>
      <x:c r="F48" s="13" t="str"/>
      <x:c r="G48" s="14" t="str"/>
      <x:c r="H48" s="13" t="str"/>
      <x:c r="I48" s="12" t="str">
        <x:v>AI search</x:v>
      </x:c>
      <x:c r="J48" s="12" t="str">
        <x:v>Check CMS integration/key setup and changed URL submission results.</x:v>
      </x:c>
      <x:c r="K48" s="12" t="str">
        <x:v>Actual changed URLs are accepted by participating engines.</x:v>
      </x:c>
      <x:c r="L48" s="12" t="str">
        <x:v>Submission fails at scale or sends unintended URLs.</x:v>
      </x:c>
      <x:c r="M48" s="12" t="str">
        <x:v>After release</x:v>
      </x:c>
      <x:c r="N48" s="16" t="n">
        <x:v>15</x:v>
      </x:c>
      <x:c r="O48" s="12" t="str">
        <x:v>S23</x:v>
      </x:c>
    </x:row>
    <x:row r="49" ht="42" customHeight="1">
      <x:c r="A49" s="11" t="str">
        <x:v>T43</x:v>
      </x:c>
      <x:c r="B49" s="11" t="str">
        <x:v>Cited answers are factually correct</x:v>
      </x:c>
      <x:c r="C49" s="11" t="str">
        <x:v>P2</x:v>
      </x:c>
      <x:c r="D49" s="11" t="str">
        <x:v>Beginner</x:v>
      </x:c>
      <x:c r="E49" s="13" t="str">
        <x:v>Not checked</x:v>
      </x:c>
      <x:c r="F49" s="13" t="str"/>
      <x:c r="G49" s="14" t="str"/>
      <x:c r="H49" s="13" t="str"/>
      <x:c r="I49" s="11" t="str">
        <x:v>AI search</x:v>
      </x:c>
      <x:c r="J49" s="11" t="str">
        <x:v>Sample a fixed set of real customer questions on named platforms.</x:v>
      </x:c>
      <x:c r="K49" s="11" t="str">
        <x:v>Mentions, citations and answer accuracy are recorded separately.</x:v>
      </x:c>
      <x:c r="L49" s="11" t="str">
        <x:v>Wrong prices, claims, locations or product facts need investigation.</x:v>
      </x:c>
      <x:c r="M49" s="11" t="str">
        <x:v>Monthly</x:v>
      </x:c>
      <x:c r="N49" s="15" t="n">
        <x:v>20</x:v>
      </x:c>
      <x:c r="O49" s="11" t="str">
        <x:v>S28,S29,S33</x:v>
      </x:c>
    </x:row>
    <x:row r="50" ht="42" customHeight="1">
      <x:c r="A50" s="12" t="str">
        <x:v>T44</x:v>
      </x:c>
      <x:c r="B50" s="12" t="str">
        <x:v>Experiments have repeat measurements</x:v>
      </x:c>
      <x:c r="C50" s="12" t="str">
        <x:v>P2</x:v>
      </x:c>
      <x:c r="D50" s="12" t="str">
        <x:v>Intermediate</x:v>
      </x:c>
      <x:c r="E50" s="13" t="str">
        <x:v>Not checked</x:v>
      </x:c>
      <x:c r="F50" s="13" t="str"/>
      <x:c r="G50" s="14" t="str"/>
      <x:c r="H50" s="13" t="str"/>
      <x:c r="I50" s="12" t="str">
        <x:v>AI search</x:v>
      </x:c>
      <x:c r="J50" s="12" t="str">
        <x:v>Repeat the same prompt set and record platform/model context.</x:v>
      </x:c>
      <x:c r="K50" s="12" t="str">
        <x:v>Results include denominator, time and variation across runs.</x:v>
      </x:c>
      <x:c r="L50" s="12" t="str">
        <x:v>A single screenshot is being treated as a stable visibility score.</x:v>
      </x:c>
      <x:c r="M50" s="12" t="str">
        <x:v>Monthly</x:v>
      </x:c>
      <x:c r="N50" s="16" t="n">
        <x:v>30</x:v>
      </x:c>
      <x:c r="O50" s="12" t="str">
        <x:v>S28,S32</x:v>
      </x:c>
    </x:row>
    <x:row r="51" ht="42" customHeight="1">
      <x:c r="A51" s="11" t="str">
        <x:v>T45</x:v>
      </x:c>
      <x:c r="B51" s="11" t="str">
        <x:v>Brave access is checked when relevant</x:v>
      </x:c>
      <x:c r="C51" s="11" t="str">
        <x:v>P2</x:v>
      </x:c>
      <x:c r="D51" s="11" t="str">
        <x:v>Intermediate</x:v>
      </x:c>
      <x:c r="E51" s="13" t="str">
        <x:v>Not checked</x:v>
      </x:c>
      <x:c r="F51" s="13" t="str"/>
      <x:c r="G51" s="14" t="str"/>
      <x:c r="H51" s="13" t="str"/>
      <x:c r="I51" s="11" t="str">
        <x:v>Markets</x:v>
      </x:c>
      <x:c r="J51" s="11" t="str">
        <x:v>Review current Brave crawler documentation and inspect search visibility.</x:v>
      </x:c>
      <x:c r="K51" s="11" t="str">
        <x:v>No unsupported crawler assumption drives policy.</x:v>
      </x:c>
      <x:c r="L51" s="11" t="str">
        <x:v>Business needs Brave exposure but policy is unclear.</x:v>
      </x:c>
      <x:c r="M51" s="11" t="str">
        <x:v>Quarterly</x:v>
      </x:c>
      <x:c r="N51" s="15" t="n">
        <x:v>15</x:v>
      </x:c>
      <x:c r="O51" s="11" t="str">
        <x:v>S20</x:v>
      </x:c>
    </x:row>
    <x:row r="52" ht="42" customHeight="1">
      <x:c r="A52" s="12" t="str">
        <x:v>T46</x:v>
      </x:c>
      <x:c r="B52" s="12" t="str">
        <x:v>Yandex rendering is checked when relevant</x:v>
      </x:c>
      <x:c r="C52" s="12" t="str">
        <x:v>P2</x:v>
      </x:c>
      <x:c r="D52" s="12" t="str">
        <x:v>Intermediate</x:v>
      </x:c>
      <x:c r="E52" s="13" t="str">
        <x:v>Not checked</x:v>
      </x:c>
      <x:c r="F52" s="13" t="str"/>
      <x:c r="G52" s="14" t="str"/>
      <x:c r="H52" s="13" t="str"/>
      <x:c r="I52" s="12" t="str">
        <x:v>Markets</x:v>
      </x:c>
      <x:c r="J52" s="12" t="str">
        <x:v>Use Yandex Webmaster URL/rendering checks for the target market.</x:v>
      </x:c>
      <x:c r="K52" s="12" t="str">
        <x:v>Important text and intended URL are accessible.</x:v>
      </x:c>
      <x:c r="L52" s="12" t="str">
        <x:v>Wrong regional version or missing rendered content.</x:v>
      </x:c>
      <x:c r="M52" s="12" t="str">
        <x:v>Quarterly</x:v>
      </x:c>
      <x:c r="N52" s="16" t="n">
        <x:v>20</x:v>
      </x:c>
      <x:c r="O52" s="12" t="str">
        <x:v>S21,S22</x:v>
      </x:c>
    </x:row>
    <x:row r="53" ht="42" customHeight="1">
      <x:c r="A53" s="11" t="str">
        <x:v>T47</x:v>
      </x:c>
      <x:c r="B53" s="11" t="str">
        <x:v>Migrations have a reviewed URL map</x:v>
      </x:c>
      <x:c r="C53" s="11" t="str">
        <x:v>P1</x:v>
      </x:c>
      <x:c r="D53" s="11" t="str">
        <x:v>Intermediate</x:v>
      </x:c>
      <x:c r="E53" s="13" t="str">
        <x:v>Not checked</x:v>
      </x:c>
      <x:c r="F53" s="13" t="str"/>
      <x:c r="G53" s="14" t="str"/>
      <x:c r="H53" s="13" t="str"/>
      <x:c r="I53" s="11" t="str">
        <x:v>Operations</x:v>
      </x:c>
      <x:c r="J53" s="11" t="str">
        <x:v>Map old valuable URLs to relevant new destinations and test a sample.</x:v>
      </x:c>
      <x:c r="K53" s="11" t="str">
        <x:v>Mapping, monitoring and rollback owner are agreed.</x:v>
      </x:c>
      <x:c r="L53" s="11" t="str">
        <x:v>Domain/CMS changes or large URL sets.</x:v>
      </x:c>
      <x:c r="M53" s="11" t="str">
        <x:v>Before migration</x:v>
      </x:c>
      <x:c r="N53" s="15" t="n">
        <x:v>30</x:v>
      </x:c>
      <x:c r="O53" s="11" t="str">
        <x:v>S54</x:v>
      </x:c>
    </x:row>
    <x:row r="54" ht="42" customHeight="1">
      <x:c r="A54" s="12" t="str">
        <x:v>T48</x:v>
      </x:c>
      <x:c r="B54" s="12" t="str">
        <x:v>Fixes are retested</x:v>
      </x:c>
      <x:c r="C54" s="12" t="str">
        <x:v>P2</x:v>
      </x:c>
      <x:c r="D54" s="12" t="str">
        <x:v>Beginner</x:v>
      </x:c>
      <x:c r="E54" s="13" t="str">
        <x:v>Not checked</x:v>
      </x:c>
      <x:c r="F54" s="13" t="str"/>
      <x:c r="G54" s="14" t="str"/>
      <x:c r="H54" s="13" t="str"/>
      <x:c r="I54" s="12" t="str">
        <x:v>Operations</x:v>
      </x:c>
      <x:c r="J54" s="12" t="str">
        <x:v>Repeat the original failing test after deployment.</x:v>
      </x:c>
      <x:c r="K54" s="12" t="str">
        <x:v>New evidence demonstrates the expected behavior.</x:v>
      </x:c>
      <x:c r="L54" s="12" t="str">
        <x:v>Implementation is marked done without production verification.</x:v>
      </x:c>
      <x:c r="M54" s="12" t="str">
        <x:v>After every fix</x:v>
      </x:c>
      <x:c r="N54" s="16" t="n">
        <x:v>10</x:v>
      </x:c>
      <x:c r="O54" s="12" t="str">
        <x:v>S07,S35</x:v>
      </x:c>
    </x:row>
  </x:sheetData>
  <x:mergeCells>
    <x:mergeCell ref="A2:D2"/>
  </x:mergeCells>
  <x:conditionalFormatting sqref="E7:E54">
    <x:cfRule type="containsText" dxfId="0" priority="1" operator="containsText" text="Confirmed issue"/>
    <x:cfRule type="containsText" dxfId="1" priority="2" operator="containsText" text="Fixed—retest"/>
  </x:conditionalFormatting>
  <x:dataValidations count="1">
    <x:dataValidation type="list" sqref="E7:E54">
      <x:formula1>"Not checked,Pass,Needs investigation,Confirmed issue,Fixed—retest,Verified fixed,Not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a1c30d617e4a5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15" hidden="0" customWidth="1"/>
    <x:col min="3" max="3" width="44" hidden="0" customWidth="1"/>
    <x:col min="4" max="4" width="21" hidden="0" customWidth="1"/>
    <x:col min="5" max="5" width="30" hidden="0" customWidth="1"/>
    <x:col min="6" max="6" width="48" hidden="0" customWidth="1"/>
    <x:col min="7" max="7" width="43" hidden="0" customWidth="1"/>
    <x:col min="8" max="8" width="46" hidden="0" customWidth="1"/>
    <x:col min="9" max="9" width="42" hidden="0" customWidth="1"/>
    <x:col min="10" max="10" width="22" hidden="0" customWidth="1"/>
    <x:col min="11" max="11" width="20" hidden="0" customWidth="1"/>
    <x:col min="12" max="12" width="48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4" t="str">
        <x:v>Evidence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4" customHeight="1">
      <x:c r="A4" s="6" t="str">
        <x:v>One row per URL-level observation. Include scope, timestamp and collection method.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4" customHeight="1">
      <x:c r="A6" s="10" t="str">
        <x:v>Evidence ID</x:v>
      </x:c>
      <x:c r="B6" s="10" t="str">
        <x:v>Checklist ID</x:v>
      </x:c>
      <x:c r="C6" s="10" t="str">
        <x:v>URL / template</x:v>
      </x:c>
      <x:c r="D6" s="10" t="str">
        <x:v>Tested at</x:v>
      </x:c>
      <x:c r="E6" s="10" t="str">
        <x:v>Tool / environment</x:v>
      </x:c>
      <x:c r="F6" s="10" t="str">
        <x:v>Observed result</x:v>
      </x:c>
      <x:c r="G6" s="10" t="str">
        <x:v>Expected result</x:v>
      </x:c>
      <x:c r="H6" s="10" t="str">
        <x:v>File / screenshot / report</x:v>
      </x:c>
      <x:c r="I6" s="10" t="str">
        <x:v>Next test</x:v>
      </x:c>
      <x:c r="J6" s="10" t="str">
        <x:v>Status</x:v>
      </x:c>
      <x:c r="K6" s="10" t="str">
        <x:v>Owner</x:v>
      </x:c>
      <x:c r="L6" s="10" t="str">
        <x:v>Retest evidence</x:v>
      </x:c>
    </x:row>
    <x:row r="7" ht="40" customHeight="1">
      <x:c r="A7" s="11" t="str">
        <x:v>E01</x:v>
      </x:c>
      <x:c r="B7" s="13" t="str"/>
      <x:c r="C7" s="13" t="str"/>
      <x:c r="D7" s="19" t="str"/>
      <x:c r="E7" s="13" t="str"/>
      <x:c r="F7" s="13" t="str"/>
      <x:c r="G7" s="13" t="str"/>
      <x:c r="H7" s="13" t="str"/>
      <x:c r="I7" s="13" t="str"/>
      <x:c r="J7" s="13" t="str">
        <x:v>Not checked</x:v>
      </x:c>
      <x:c r="K7" s="13" t="str"/>
      <x:c r="L7" s="13" t="str"/>
    </x:row>
    <x:row r="8" ht="40" customHeight="1">
      <x:c r="A8" s="12" t="str">
        <x:v>E02</x:v>
      </x:c>
      <x:c r="B8" s="13" t="str"/>
      <x:c r="C8" s="13" t="str"/>
      <x:c r="D8" s="19" t="str"/>
      <x:c r="E8" s="13" t="str"/>
      <x:c r="F8" s="13" t="str"/>
      <x:c r="G8" s="13" t="str"/>
      <x:c r="H8" s="13" t="str"/>
      <x:c r="I8" s="13" t="str"/>
      <x:c r="J8" s="13" t="str">
        <x:v>Not checked</x:v>
      </x:c>
      <x:c r="K8" s="13" t="str"/>
      <x:c r="L8" s="13" t="str"/>
    </x:row>
    <x:row r="9" ht="40" customHeight="1">
      <x:c r="A9" s="11" t="str">
        <x:v>E03</x:v>
      </x:c>
      <x:c r="B9" s="13" t="str"/>
      <x:c r="C9" s="13" t="str"/>
      <x:c r="D9" s="19" t="str"/>
      <x:c r="E9" s="13" t="str"/>
      <x:c r="F9" s="13" t="str"/>
      <x:c r="G9" s="13" t="str"/>
      <x:c r="H9" s="13" t="str"/>
      <x:c r="I9" s="13" t="str"/>
      <x:c r="J9" s="13" t="str">
        <x:v>Not checked</x:v>
      </x:c>
      <x:c r="K9" s="13" t="str"/>
      <x:c r="L9" s="13" t="str"/>
    </x:row>
    <x:row r="10" ht="40" customHeight="1">
      <x:c r="A10" s="12" t="str">
        <x:v>E04</x:v>
      </x:c>
      <x:c r="B10" s="13" t="str"/>
      <x:c r="C10" s="13" t="str"/>
      <x:c r="D10" s="19" t="str"/>
      <x:c r="E10" s="13" t="str"/>
      <x:c r="F10" s="13" t="str"/>
      <x:c r="G10" s="13" t="str"/>
      <x:c r="H10" s="13" t="str"/>
      <x:c r="I10" s="13" t="str"/>
      <x:c r="J10" s="13" t="str">
        <x:v>Not checked</x:v>
      </x:c>
      <x:c r="K10" s="13" t="str"/>
      <x:c r="L10" s="13" t="str"/>
    </x:row>
    <x:row r="11" ht="40" customHeight="1">
      <x:c r="A11" s="11" t="str">
        <x:v>E05</x:v>
      </x:c>
      <x:c r="B11" s="13" t="str"/>
      <x:c r="C11" s="13" t="str"/>
      <x:c r="D11" s="19" t="str"/>
      <x:c r="E11" s="13" t="str"/>
      <x:c r="F11" s="13" t="str"/>
      <x:c r="G11" s="13" t="str"/>
      <x:c r="H11" s="13" t="str"/>
      <x:c r="I11" s="13" t="str"/>
      <x:c r="J11" s="13" t="str">
        <x:v>Not checked</x:v>
      </x:c>
      <x:c r="K11" s="13" t="str"/>
      <x:c r="L11" s="13" t="str"/>
    </x:row>
    <x:row r="12" ht="40" customHeight="1">
      <x:c r="A12" s="12" t="str">
        <x:v>E06</x:v>
      </x:c>
      <x:c r="B12" s="13" t="str"/>
      <x:c r="C12" s="13" t="str"/>
      <x:c r="D12" s="19" t="str"/>
      <x:c r="E12" s="13" t="str"/>
      <x:c r="F12" s="13" t="str"/>
      <x:c r="G12" s="13" t="str"/>
      <x:c r="H12" s="13" t="str"/>
      <x:c r="I12" s="13" t="str"/>
      <x:c r="J12" s="13" t="str">
        <x:v>Not checked</x:v>
      </x:c>
      <x:c r="K12" s="13" t="str"/>
      <x:c r="L12" s="13" t="str"/>
    </x:row>
    <x:row r="13" ht="40" customHeight="1">
      <x:c r="A13" s="11" t="str">
        <x:v>E07</x:v>
      </x:c>
      <x:c r="B13" s="13" t="str"/>
      <x:c r="C13" s="13" t="str"/>
      <x:c r="D13" s="19" t="str"/>
      <x:c r="E13" s="13" t="str"/>
      <x:c r="F13" s="13" t="str"/>
      <x:c r="G13" s="13" t="str"/>
      <x:c r="H13" s="13" t="str"/>
      <x:c r="I13" s="13" t="str"/>
      <x:c r="J13" s="13" t="str">
        <x:v>Not checked</x:v>
      </x:c>
      <x:c r="K13" s="13" t="str"/>
      <x:c r="L13" s="13" t="str"/>
    </x:row>
    <x:row r="14" ht="40" customHeight="1">
      <x:c r="A14" s="12" t="str">
        <x:v>E08</x:v>
      </x:c>
      <x:c r="B14" s="13" t="str"/>
      <x:c r="C14" s="13" t="str"/>
      <x:c r="D14" s="19" t="str"/>
      <x:c r="E14" s="13" t="str"/>
      <x:c r="F14" s="13" t="str"/>
      <x:c r="G14" s="13" t="str"/>
      <x:c r="H14" s="13" t="str"/>
      <x:c r="I14" s="13" t="str"/>
      <x:c r="J14" s="13" t="str">
        <x:v>Not checked</x:v>
      </x:c>
      <x:c r="K14" s="13" t="str"/>
      <x:c r="L14" s="13" t="str"/>
    </x:row>
    <x:row r="15" ht="40" customHeight="1">
      <x:c r="A15" s="11" t="str">
        <x:v>E09</x:v>
      </x:c>
      <x:c r="B15" s="13" t="str"/>
      <x:c r="C15" s="13" t="str"/>
      <x:c r="D15" s="19" t="str"/>
      <x:c r="E15" s="13" t="str"/>
      <x:c r="F15" s="13" t="str"/>
      <x:c r="G15" s="13" t="str"/>
      <x:c r="H15" s="13" t="str"/>
      <x:c r="I15" s="13" t="str"/>
      <x:c r="J15" s="13" t="str">
        <x:v>Not checked</x:v>
      </x:c>
      <x:c r="K15" s="13" t="str"/>
      <x:c r="L15" s="13" t="str"/>
    </x:row>
    <x:row r="16" ht="40" customHeight="1">
      <x:c r="A16" s="12" t="str">
        <x:v>E10</x:v>
      </x:c>
      <x:c r="B16" s="13" t="str"/>
      <x:c r="C16" s="13" t="str"/>
      <x:c r="D16" s="19" t="str"/>
      <x:c r="E16" s="13" t="str"/>
      <x:c r="F16" s="13" t="str"/>
      <x:c r="G16" s="13" t="str"/>
      <x:c r="H16" s="13" t="str"/>
      <x:c r="I16" s="13" t="str"/>
      <x:c r="J16" s="13" t="str">
        <x:v>Not checked</x:v>
      </x:c>
      <x:c r="K16" s="13" t="str"/>
      <x:c r="L16" s="13" t="str"/>
    </x:row>
    <x:row r="17" ht="40" customHeight="1">
      <x:c r="A17" s="11" t="str">
        <x:v>E11</x:v>
      </x:c>
      <x:c r="B17" s="13" t="str"/>
      <x:c r="C17" s="13" t="str"/>
      <x:c r="D17" s="19" t="str"/>
      <x:c r="E17" s="13" t="str"/>
      <x:c r="F17" s="13" t="str"/>
      <x:c r="G17" s="13" t="str"/>
      <x:c r="H17" s="13" t="str"/>
      <x:c r="I17" s="13" t="str"/>
      <x:c r="J17" s="13" t="str">
        <x:v>Not checked</x:v>
      </x:c>
      <x:c r="K17" s="13" t="str"/>
      <x:c r="L17" s="13" t="str"/>
    </x:row>
    <x:row r="18" ht="40" customHeight="1">
      <x:c r="A18" s="12" t="str">
        <x:v>E12</x:v>
      </x:c>
      <x:c r="B18" s="13" t="str"/>
      <x:c r="C18" s="13" t="str"/>
      <x:c r="D18" s="19" t="str"/>
      <x:c r="E18" s="13" t="str"/>
      <x:c r="F18" s="13" t="str"/>
      <x:c r="G18" s="13" t="str"/>
      <x:c r="H18" s="13" t="str"/>
      <x:c r="I18" s="13" t="str"/>
      <x:c r="J18" s="13" t="str">
        <x:v>Not checked</x:v>
      </x:c>
      <x:c r="K18" s="13" t="str"/>
      <x:c r="L18" s="13" t="str"/>
    </x:row>
    <x:row r="19" ht="40" customHeight="1">
      <x:c r="A19" s="11" t="str">
        <x:v>E13</x:v>
      </x:c>
      <x:c r="B19" s="13" t="str"/>
      <x:c r="C19" s="13" t="str"/>
      <x:c r="D19" s="19" t="str"/>
      <x:c r="E19" s="13" t="str"/>
      <x:c r="F19" s="13" t="str"/>
      <x:c r="G19" s="13" t="str"/>
      <x:c r="H19" s="13" t="str"/>
      <x:c r="I19" s="13" t="str"/>
      <x:c r="J19" s="13" t="str">
        <x:v>Not checked</x:v>
      </x:c>
      <x:c r="K19" s="13" t="str"/>
      <x:c r="L19" s="13" t="str"/>
    </x:row>
    <x:row r="20" ht="40" customHeight="1">
      <x:c r="A20" s="12" t="str">
        <x:v>E14</x:v>
      </x:c>
      <x:c r="B20" s="13" t="str"/>
      <x:c r="C20" s="13" t="str"/>
      <x:c r="D20" s="19" t="str"/>
      <x:c r="E20" s="13" t="str"/>
      <x:c r="F20" s="13" t="str"/>
      <x:c r="G20" s="13" t="str"/>
      <x:c r="H20" s="13" t="str"/>
      <x:c r="I20" s="13" t="str"/>
      <x:c r="J20" s="13" t="str">
        <x:v>Not checked</x:v>
      </x:c>
      <x:c r="K20" s="13" t="str"/>
      <x:c r="L20" s="13" t="str"/>
    </x:row>
    <x:row r="21" ht="40" customHeight="1">
      <x:c r="A21" s="11" t="str">
        <x:v>E15</x:v>
      </x:c>
      <x:c r="B21" s="13" t="str"/>
      <x:c r="C21" s="13" t="str"/>
      <x:c r="D21" s="19" t="str"/>
      <x:c r="E21" s="13" t="str"/>
      <x:c r="F21" s="13" t="str"/>
      <x:c r="G21" s="13" t="str"/>
      <x:c r="H21" s="13" t="str"/>
      <x:c r="I21" s="13" t="str"/>
      <x:c r="J21" s="13" t="str">
        <x:v>Not checked</x:v>
      </x:c>
      <x:c r="K21" s="13" t="str"/>
      <x:c r="L21" s="13" t="str"/>
    </x:row>
    <x:row r="22" ht="40" customHeight="1">
      <x:c r="A22" s="12" t="str">
        <x:v>E16</x:v>
      </x:c>
      <x:c r="B22" s="13" t="str"/>
      <x:c r="C22" s="13" t="str"/>
      <x:c r="D22" s="19" t="str"/>
      <x:c r="E22" s="13" t="str"/>
      <x:c r="F22" s="13" t="str"/>
      <x:c r="G22" s="13" t="str"/>
      <x:c r="H22" s="13" t="str"/>
      <x:c r="I22" s="13" t="str"/>
      <x:c r="J22" s="13" t="str">
        <x:v>Not checked</x:v>
      </x:c>
      <x:c r="K22" s="13" t="str"/>
      <x:c r="L22" s="13" t="str"/>
    </x:row>
    <x:row r="23" ht="40" customHeight="1">
      <x:c r="A23" s="11" t="str">
        <x:v>E17</x:v>
      </x:c>
      <x:c r="B23" s="13" t="str"/>
      <x:c r="C23" s="13" t="str"/>
      <x:c r="D23" s="19" t="str"/>
      <x:c r="E23" s="13" t="str"/>
      <x:c r="F23" s="13" t="str"/>
      <x:c r="G23" s="13" t="str"/>
      <x:c r="H23" s="13" t="str"/>
      <x:c r="I23" s="13" t="str"/>
      <x:c r="J23" s="13" t="str">
        <x:v>Not checked</x:v>
      </x:c>
      <x:c r="K23" s="13" t="str"/>
      <x:c r="L23" s="13" t="str"/>
    </x:row>
    <x:row r="24" ht="40" customHeight="1">
      <x:c r="A24" s="12" t="str">
        <x:v>E18</x:v>
      </x:c>
      <x:c r="B24" s="13" t="str"/>
      <x:c r="C24" s="13" t="str"/>
      <x:c r="D24" s="19" t="str"/>
      <x:c r="E24" s="13" t="str"/>
      <x:c r="F24" s="13" t="str"/>
      <x:c r="G24" s="13" t="str"/>
      <x:c r="H24" s="13" t="str"/>
      <x:c r="I24" s="13" t="str"/>
      <x:c r="J24" s="13" t="str">
        <x:v>Not checked</x:v>
      </x:c>
      <x:c r="K24" s="13" t="str"/>
      <x:c r="L24" s="13" t="str"/>
    </x:row>
    <x:row r="25" ht="40" customHeight="1">
      <x:c r="A25" s="11" t="str">
        <x:v>E19</x:v>
      </x:c>
      <x:c r="B25" s="13" t="str"/>
      <x:c r="C25" s="13" t="str"/>
      <x:c r="D25" s="19" t="str"/>
      <x:c r="E25" s="13" t="str"/>
      <x:c r="F25" s="13" t="str"/>
      <x:c r="G25" s="13" t="str"/>
      <x:c r="H25" s="13" t="str"/>
      <x:c r="I25" s="13" t="str"/>
      <x:c r="J25" s="13" t="str">
        <x:v>Not checked</x:v>
      </x:c>
      <x:c r="K25" s="13" t="str"/>
      <x:c r="L25" s="13" t="str"/>
    </x:row>
    <x:row r="26" ht="40" customHeight="1">
      <x:c r="A26" s="12" t="str">
        <x:v>E20</x:v>
      </x:c>
      <x:c r="B26" s="13" t="str"/>
      <x:c r="C26" s="13" t="str"/>
      <x:c r="D26" s="19" t="str"/>
      <x:c r="E26" s="13" t="str"/>
      <x:c r="F26" s="13" t="str"/>
      <x:c r="G26" s="13" t="str"/>
      <x:c r="H26" s="13" t="str"/>
      <x:c r="I26" s="13" t="str"/>
      <x:c r="J26" s="13" t="str">
        <x:v>Not checked</x:v>
      </x:c>
      <x:c r="K26" s="13" t="str"/>
      <x:c r="L26" s="13" t="str"/>
    </x:row>
    <x:row r="27" ht="40" customHeight="1">
      <x:c r="A27" s="11" t="str">
        <x:v>E21</x:v>
      </x:c>
      <x:c r="B27" s="13" t="str"/>
      <x:c r="C27" s="13" t="str"/>
      <x:c r="D27" s="19" t="str"/>
      <x:c r="E27" s="13" t="str"/>
      <x:c r="F27" s="13" t="str"/>
      <x:c r="G27" s="13" t="str"/>
      <x:c r="H27" s="13" t="str"/>
      <x:c r="I27" s="13" t="str"/>
      <x:c r="J27" s="13" t="str">
        <x:v>Not checked</x:v>
      </x:c>
      <x:c r="K27" s="13" t="str"/>
      <x:c r="L27" s="13" t="str"/>
    </x:row>
    <x:row r="28" ht="40" customHeight="1">
      <x:c r="A28" s="12" t="str">
        <x:v>E22</x:v>
      </x:c>
      <x:c r="B28" s="13" t="str"/>
      <x:c r="C28" s="13" t="str"/>
      <x:c r="D28" s="19" t="str"/>
      <x:c r="E28" s="13" t="str"/>
      <x:c r="F28" s="13" t="str"/>
      <x:c r="G28" s="13" t="str"/>
      <x:c r="H28" s="13" t="str"/>
      <x:c r="I28" s="13" t="str"/>
      <x:c r="J28" s="13" t="str">
        <x:v>Not checked</x:v>
      </x:c>
      <x:c r="K28" s="13" t="str"/>
      <x:c r="L28" s="13" t="str"/>
    </x:row>
    <x:row r="29" ht="40" customHeight="1">
      <x:c r="A29" s="11" t="str">
        <x:v>E23</x:v>
      </x:c>
      <x:c r="B29" s="13" t="str"/>
      <x:c r="C29" s="13" t="str"/>
      <x:c r="D29" s="19" t="str"/>
      <x:c r="E29" s="13" t="str"/>
      <x:c r="F29" s="13" t="str"/>
      <x:c r="G29" s="13" t="str"/>
      <x:c r="H29" s="13" t="str"/>
      <x:c r="I29" s="13" t="str"/>
      <x:c r="J29" s="13" t="str">
        <x:v>Not checked</x:v>
      </x:c>
      <x:c r="K29" s="13" t="str"/>
      <x:c r="L29" s="13" t="str"/>
    </x:row>
    <x:row r="30" ht="40" customHeight="1">
      <x:c r="A30" s="12" t="str">
        <x:v>E24</x:v>
      </x:c>
      <x:c r="B30" s="13" t="str"/>
      <x:c r="C30" s="13" t="str"/>
      <x:c r="D30" s="19" t="str"/>
      <x:c r="E30" s="13" t="str"/>
      <x:c r="F30" s="13" t="str"/>
      <x:c r="G30" s="13" t="str"/>
      <x:c r="H30" s="13" t="str"/>
      <x:c r="I30" s="13" t="str"/>
      <x:c r="J30" s="13" t="str">
        <x:v>Not checked</x:v>
      </x:c>
      <x:c r="K30" s="13" t="str"/>
      <x:c r="L30" s="13" t="str"/>
    </x:row>
    <x:row r="31" ht="40" customHeight="1">
      <x:c r="A31" s="11" t="str">
        <x:v>E25</x:v>
      </x:c>
      <x:c r="B31" s="13" t="str"/>
      <x:c r="C31" s="13" t="str"/>
      <x:c r="D31" s="19" t="str"/>
      <x:c r="E31" s="13" t="str"/>
      <x:c r="F31" s="13" t="str"/>
      <x:c r="G31" s="13" t="str"/>
      <x:c r="H31" s="13" t="str"/>
      <x:c r="I31" s="13" t="str"/>
      <x:c r="J31" s="13" t="str">
        <x:v>Not checked</x:v>
      </x:c>
      <x:c r="K31" s="13" t="str"/>
      <x:c r="L31" s="13" t="str"/>
    </x:row>
    <x:row r="32" ht="40" customHeight="1">
      <x:c r="A32" s="12" t="str">
        <x:v>E26</x:v>
      </x:c>
      <x:c r="B32" s="13" t="str"/>
      <x:c r="C32" s="13" t="str"/>
      <x:c r="D32" s="19" t="str"/>
      <x:c r="E32" s="13" t="str"/>
      <x:c r="F32" s="13" t="str"/>
      <x:c r="G32" s="13" t="str"/>
      <x:c r="H32" s="13" t="str"/>
      <x:c r="I32" s="13" t="str"/>
      <x:c r="J32" s="13" t="str">
        <x:v>Not checked</x:v>
      </x:c>
      <x:c r="K32" s="13" t="str"/>
      <x:c r="L32" s="13" t="str"/>
    </x:row>
    <x:row r="33" ht="40" customHeight="1">
      <x:c r="A33" s="11" t="str">
        <x:v>E27</x:v>
      </x:c>
      <x:c r="B33" s="13" t="str"/>
      <x:c r="C33" s="13" t="str"/>
      <x:c r="D33" s="19" t="str"/>
      <x:c r="E33" s="13" t="str"/>
      <x:c r="F33" s="13" t="str"/>
      <x:c r="G33" s="13" t="str"/>
      <x:c r="H33" s="13" t="str"/>
      <x:c r="I33" s="13" t="str"/>
      <x:c r="J33" s="13" t="str">
        <x:v>Not checked</x:v>
      </x:c>
      <x:c r="K33" s="13" t="str"/>
      <x:c r="L33" s="13" t="str"/>
    </x:row>
    <x:row r="34" ht="40" customHeight="1">
      <x:c r="A34" s="12" t="str">
        <x:v>E28</x:v>
      </x:c>
      <x:c r="B34" s="13" t="str"/>
      <x:c r="C34" s="13" t="str"/>
      <x:c r="D34" s="19" t="str"/>
      <x:c r="E34" s="13" t="str"/>
      <x:c r="F34" s="13" t="str"/>
      <x:c r="G34" s="13" t="str"/>
      <x:c r="H34" s="13" t="str"/>
      <x:c r="I34" s="13" t="str"/>
      <x:c r="J34" s="13" t="str">
        <x:v>Not checked</x:v>
      </x:c>
      <x:c r="K34" s="13" t="str"/>
      <x:c r="L34" s="13" t="str"/>
    </x:row>
    <x:row r="35" ht="40" customHeight="1">
      <x:c r="A35" s="11" t="str">
        <x:v>E29</x:v>
      </x:c>
      <x:c r="B35" s="13" t="str"/>
      <x:c r="C35" s="13" t="str"/>
      <x:c r="D35" s="19" t="str"/>
      <x:c r="E35" s="13" t="str"/>
      <x:c r="F35" s="13" t="str"/>
      <x:c r="G35" s="13" t="str"/>
      <x:c r="H35" s="13" t="str"/>
      <x:c r="I35" s="13" t="str"/>
      <x:c r="J35" s="13" t="str">
        <x:v>Not checked</x:v>
      </x:c>
      <x:c r="K35" s="13" t="str"/>
      <x:c r="L35" s="13" t="str"/>
    </x:row>
    <x:row r="36" ht="40" customHeight="1">
      <x:c r="A36" s="12" t="str">
        <x:v>E30</x:v>
      </x:c>
      <x:c r="B36" s="13" t="str"/>
      <x:c r="C36" s="13" t="str"/>
      <x:c r="D36" s="19" t="str"/>
      <x:c r="E36" s="13" t="str"/>
      <x:c r="F36" s="13" t="str"/>
      <x:c r="G36" s="13" t="str"/>
      <x:c r="H36" s="13" t="str"/>
      <x:c r="I36" s="13" t="str"/>
      <x:c r="J36" s="13" t="str">
        <x:v>Not checked</x:v>
      </x:c>
      <x:c r="K36" s="13" t="str"/>
      <x:c r="L36" s="13" t="str"/>
    </x:row>
  </x:sheetData>
  <x:mergeCells>
    <x:mergeCell ref="A2:D2"/>
  </x:mergeCells>
  <x:dataValidations count="1">
    <x:dataValidation type="list" sqref="J7:J36">
      <x:formula1>"Not checked,Pass,Needs investigation,Confirmed issue,Fixed—retest,Verified fixed,Not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cd4f79c1de458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29" hidden="0" customWidth="1"/>
    <x:col min="3" max="3" width="24" hidden="0" customWidth="1"/>
    <x:col min="4" max="4" width="48" hidden="0" customWidth="1"/>
    <x:col min="5" max="5" width="28" hidden="0" customWidth="1"/>
    <x:col min="6" max="6" width="31" hidden="0" customWidth="1"/>
    <x:col min="7" max="7" width="57" hidden="0" customWidth="1"/>
    <x:col min="8" max="8" width="55" hidden="0" customWidth="1"/>
    <x:col min="9" max="9" width="68" hidden="0" customWidth="1"/>
    <x:col min="10" max="10" width="16" hidden="0" customWidth="1"/>
    <x:col min="11" max="11" width="67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4" t="str">
        <x:v>Research compendium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4" customHeight="1">
      <x:c r="A4" s="6" t="str">
        <x:v>54 sources across the five requested groups, plus official AI-pack setup documentation.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4" customHeight="1">
      <x:c r="A6" s="10" t="str">
        <x:v>ID</x:v>
      </x:c>
      <x:c r="B6" s="10" t="str">
        <x:v>Publisher / author</x:v>
      </x:c>
      <x:c r="C6" s="10" t="str">
        <x:v>Source group</x:v>
      </x:c>
      <x:c r="D6" s="10" t="str">
        <x:v>Title</x:v>
      </x:c>
      <x:c r="E6" s="10" t="str">
        <x:v>Published / updated</x:v>
      </x:c>
      <x:c r="F6" s="10" t="str">
        <x:v>Evidence type</x:v>
      </x:c>
      <x:c r="G6" s="10" t="str">
        <x:v>What it supports</x:v>
      </x:c>
      <x:c r="H6" s="10" t="str">
        <x:v>Practical use</x:v>
      </x:c>
      <x:c r="I6" s="10" t="str">
        <x:v>Limitation</x:v>
      </x:c>
      <x:c r="J6" s="10" t="str">
        <x:v>Checked on</x:v>
      </x:c>
      <x:c r="K6" s="10" t="str">
        <x:v>Source URL</x:v>
      </x:c>
    </x:row>
    <x:row r="7" ht="72" customHeight="1">
      <x:c r="A7" s="11" t="str">
        <x:v>S01</x:v>
      </x:c>
      <x:c r="B7" s="11" t="str">
        <x:v>Google</x:v>
      </x:c>
      <x:c r="C7" s="11" t="str">
        <x:v>1 Primary engines</x:v>
      </x:c>
      <x:c r="D7" s="11" t="str">
        <x:v>Introduction to robots.txt</x:v>
      </x:c>
      <x:c r="E7" s="11" t="str">
        <x:v>Living documentation</x:v>
      </x:c>
      <x:c r="F7" s="11" t="str">
        <x:v>Official guidance</x:v>
      </x:c>
      <x:c r="G7" s="11" t="str">
        <x:v>Crawl control and removal from search are different jobs.</x:v>
      </x:c>
      <x:c r="H7" s="11" t="str">
        <x:v>Inspect the rules that apply to each intended crawler.</x:v>
      </x:c>
      <x:c r="I7" s="11" t="str">
        <x:v>A blocked URL can still appear in search.</x:v>
      </x:c>
      <x:c r="J7" s="20" t="n">
        <x:v>46286.5</x:v>
      </x:c>
      <x:c r="K7" s="11" t="str">
        <x:v>https://developers.google.com/search/docs/crawling-indexing/robots/intro</x:v>
      </x:c>
    </x:row>
    <x:row r="8" ht="72" customHeight="1">
      <x:c r="A8" s="12" t="str">
        <x:v>S02</x:v>
      </x:c>
      <x:c r="B8" s="12" t="str">
        <x:v>Google</x:v>
      </x:c>
      <x:c r="C8" s="12" t="str">
        <x:v>1 Primary engines</x:v>
      </x:c>
      <x:c r="D8" s="12" t="str">
        <x:v>site: search operator</x:v>
      </x:c>
      <x:c r="E8" s="12" t="str">
        <x:v>Living documentation</x:v>
      </x:c>
      <x:c r="F8" s="12" t="str">
        <x:v>Official guidance</x:v>
      </x:c>
      <x:c r="G8" s="12" t="str">
        <x:v>site: results are not an exhaustive index inventory.</x:v>
      </x:c>
      <x:c r="H8" s="12" t="str">
        <x:v>Use it to spot surprises; verify URLs in Search Console.</x:v>
      </x:c>
      <x:c r="I8" s="12" t="str">
        <x:v>Zero results alone do not prove deindexing.</x:v>
      </x:c>
      <x:c r="J8" s="21" t="n">
        <x:v>46286.5</x:v>
      </x:c>
      <x:c r="K8" s="12" t="str">
        <x:v>https://developers.google.com/search/docs/monitor-debug/search-operators/all-search-site</x:v>
      </x:c>
    </x:row>
    <x:row r="9" ht="72" customHeight="1">
      <x:c r="A9" s="11" t="str">
        <x:v>S03</x:v>
      </x:c>
      <x:c r="B9" s="11" t="str">
        <x:v>Google</x:v>
      </x:c>
      <x:c r="C9" s="11" t="str">
        <x:v>1 Primary engines</x:v>
      </x:c>
      <x:c r="D9" s="11" t="str">
        <x:v>Build and submit a sitemap</x:v>
      </x:c>
      <x:c r="E9" s="11" t="str">
        <x:v>Living documentation</x:v>
      </x:c>
      <x:c r="F9" s="11" t="str">
        <x:v>Official guidance</x:v>
      </x:c>
      <x:c r="G9" s="11" t="str">
        <x:v>Submit preferred URLs; split at 50,000 URLs or 50 MB uncompressed.</x:v>
      </x:c>
      <x:c r="H9" s="11" t="str">
        <x:v>Crawl the sitemap and compare its URLs with intended indexable pages.</x:v>
      </x:c>
      <x:c r="I9" s="11" t="str">
        <x:v>Submission does not guarantee indexing; lastmod must reflect real changes.</x:v>
      </x:c>
      <x:c r="J9" s="20" t="n">
        <x:v>46286.5</x:v>
      </x:c>
      <x:c r="K9" s="11" t="str">
        <x:v>https://developers.google.com/search/docs/crawling-indexing/sitemaps/build-sitemap</x:v>
      </x:c>
    </x:row>
    <x:row r="10" ht="72" customHeight="1">
      <x:c r="A10" s="12" t="str">
        <x:v>S04</x:v>
      </x:c>
      <x:c r="B10" s="12" t="str">
        <x:v>Google</x:v>
      </x:c>
      <x:c r="C10" s="12" t="str">
        <x:v>1 Primary engines</x:v>
      </x:c>
      <x:c r="D10" s="12" t="str">
        <x:v>Block Search indexing with noindex</x:v>
      </x:c>
      <x:c r="E10" s="12" t="str">
        <x:v>Living documentation</x:v>
      </x:c>
      <x:c r="F10" s="12" t="str">
        <x:v>Official guidance</x:v>
      </x:c>
      <x:c r="G10" s="12" t="str">
        <x:v>Google must fetch a page to see noindex.</x:v>
      </x:c>
      <x:c r="H10" s="12" t="str">
        <x:v>Check HTML meta robots and HTTP X-Robots-Tag.</x:v>
      </x:c>
      <x:c r="I10" s="12" t="str">
        <x:v>Do not combine a crawl block with a noindex removal plan.</x:v>
      </x:c>
      <x:c r="J10" s="21" t="n">
        <x:v>46286.5</x:v>
      </x:c>
      <x:c r="K10" s="12" t="str">
        <x:v>https://developers.google.com/search/docs/crawling-indexing/block-indexing</x:v>
      </x:c>
    </x:row>
    <x:row r="11" ht="72" customHeight="1">
      <x:c r="A11" s="11" t="str">
        <x:v>S05</x:v>
      </x:c>
      <x:c r="B11" s="11" t="str">
        <x:v>Google Analytics</x:v>
      </x:c>
      <x:c r="C11" s="11" t="str">
        <x:v>1 Primary engines</x:v>
      </x:c>
      <x:c r="D11" s="11" t="str">
        <x:v>Verify and troubleshoot your Google Analytics setup</x:v>
      </x:c>
      <x:c r="E11" s="11" t="str">
        <x:v>Living documentation</x:v>
      </x:c>
      <x:c r="F11" s="11" t="str">
        <x:v>Official guidance</x:v>
      </x:c>
      <x:c r="G11" s="11" t="str">
        <x:v>Tag presence alone does not prove correct measurement.</x:v>
      </x:c>
      <x:c r="H11" s="11" t="str">
        <x:v>Validate a page view and lead event in DebugView.</x:v>
      </x:c>
      <x:c r="I11" s="11" t="str">
        <x:v>Consent choices, filters and duplicate tags affect the result.</x:v>
      </x:c>
      <x:c r="J11" s="20" t="n">
        <x:v>46286.5</x:v>
      </x:c>
      <x:c r="K11" s="11" t="str">
        <x:v>https://developers.google.com/analytics/devguides/collection/ga4/troubleshoot</x:v>
      </x:c>
    </x:row>
    <x:row r="12" ht="72" customHeight="1">
      <x:c r="A12" s="12" t="str">
        <x:v>S06</x:v>
      </x:c>
      <x:c r="B12" s="12" t="str">
        <x:v>Google Search Console</x:v>
      </x:c>
      <x:c r="C12" s="12" t="str">
        <x:v>1 Primary engines</x:v>
      </x:c>
      <x:c r="D12" s="12" t="str">
        <x:v>Page indexing report</x:v>
      </x:c>
      <x:c r="E12" s="12" t="str">
        <x:v>Living documentation</x:v>
      </x:c>
      <x:c r="F12" s="12" t="str">
        <x:v>Official guidance</x:v>
      </x:c>
      <x:c r="G12" s="12" t="str">
        <x:v>Not every excluded URL is an error.</x:v>
      </x:c>
      <x:c r="H12" s="12" t="str">
        <x:v>Compare important intended URLs with their exclusion reasons.</x:v>
      </x:c>
      <x:c r="I12" s="12" t="str">
        <x:v>Report examples and totals are not an instantaneous full-site crawl.</x:v>
      </x:c>
      <x:c r="J12" s="21" t="n">
        <x:v>46286.5</x:v>
      </x:c>
      <x:c r="K12" s="12" t="str">
        <x:v>https://support.google.com/webmasters/answer/7440203</x:v>
      </x:c>
    </x:row>
    <x:row r="13" ht="72" customHeight="1">
      <x:c r="A13" s="11" t="str">
        <x:v>S07</x:v>
      </x:c>
      <x:c r="B13" s="11" t="str">
        <x:v>Google Search Console</x:v>
      </x:c>
      <x:c r="C13" s="11" t="str">
        <x:v>1 Primary engines</x:v>
      </x:c>
      <x:c r="D13" s="11" t="str">
        <x:v>URL Inspection tool</x:v>
      </x:c>
      <x:c r="E13" s="11" t="str">
        <x:v>Living documentation</x:v>
      </x:c>
      <x:c r="F13" s="11" t="str">
        <x:v>Official guidance</x:v>
      </x:c>
      <x:c r="G13" s="11" t="str">
        <x:v>Indexed information and the live test answer different questions.</x:v>
      </x:c>
      <x:c r="H13" s="11" t="str">
        <x:v>Record last crawl, selected canonical and live fetch outcome.</x:v>
      </x:c>
      <x:c r="I13" s="11" t="str">
        <x:v>A successful live test does not prove current indexing.</x:v>
      </x:c>
      <x:c r="J13" s="20" t="n">
        <x:v>46286.5</x:v>
      </x:c>
      <x:c r="K13" s="11" t="str">
        <x:v>https://support.google.com/webmasters/answer/9012289</x:v>
      </x:c>
    </x:row>
    <x:row r="14" ht="72" customHeight="1">
      <x:c r="A14" s="12" t="str">
        <x:v>S08</x:v>
      </x:c>
      <x:c r="B14" s="12" t="str">
        <x:v>Google Search Console</x:v>
      </x:c>
      <x:c r="C14" s="12" t="str">
        <x:v>1 Primary engines</x:v>
      </x:c>
      <x:c r="D14" s="12" t="str">
        <x:v>Manual actions report</x:v>
      </x:c>
      <x:c r="E14" s="12" t="str">
        <x:v>Living documentation</x:v>
      </x:c>
      <x:c r="F14" s="12" t="str">
        <x:v>Official guidance</x:v>
      </x:c>
      <x:c r="G14" s="12" t="str">
        <x:v>Manual actions are separately reported.</x:v>
      </x:c>
      <x:c r="H14" s="12" t="str">
        <x:v>Read the issue, scope and remediation instructions.</x:v>
      </x:c>
      <x:c r="I14" s="12" t="str">
        <x:v>An empty report does not rule out algorithmic changes.</x:v>
      </x:c>
      <x:c r="J14" s="21" t="n">
        <x:v>46286.5</x:v>
      </x:c>
      <x:c r="K14" s="12" t="str">
        <x:v>https://support.google.com/webmasters/answer/9044175</x:v>
      </x:c>
    </x:row>
    <x:row r="15" ht="72" customHeight="1">
      <x:c r="A15" s="11" t="str">
        <x:v>S09</x:v>
      </x:c>
      <x:c r="B15" s="11" t="str">
        <x:v>Google</x:v>
      </x:c>
      <x:c r="C15" s="11" t="str">
        <x:v>1 Primary engines</x:v>
      </x:c>
      <x:c r="D15" s="11" t="str">
        <x:v>Specify a canonical URL</x:v>
      </x:c>
      <x:c r="E15" s="11" t="str">
        <x:v>Living documentation</x:v>
      </x:c>
      <x:c r="F15" s="11" t="str">
        <x:v>Official guidance</x:v>
      </x:c>
      <x:c r="G15" s="11" t="str">
        <x:v>Redirects, canonical annotations and sitemap inclusion influence canonicalization.</x:v>
      </x:c>
      <x:c r="H15" s="11" t="str">
        <x:v>Align preferred URLs across tags, links and sitemaps.</x:v>
      </x:c>
      <x:c r="I15" s="11" t="str">
        <x:v>A canonical is a signal, not a command.</x:v>
      </x:c>
      <x:c r="J15" s="20" t="n">
        <x:v>46286.5</x:v>
      </x:c>
      <x:c r="K15" s="11" t="str">
        <x:v>https://developers.google.com/search/docs/crawling-indexing/consolidate-duplicate-urls</x:v>
      </x:c>
    </x:row>
    <x:row r="16" ht="72" customHeight="1">
      <x:c r="A16" s="12" t="str">
        <x:v>S10</x:v>
      </x:c>
      <x:c r="B16" s="12" t="str">
        <x:v>Google</x:v>
      </x:c>
      <x:c r="C16" s="12" t="str">
        <x:v>1 Primary engines</x:v>
      </x:c>
      <x:c r="D16" s="12" t="str">
        <x:v>JavaScript SEO basics</x:v>
      </x:c>
      <x:c r="E16" s="12" t="str">
        <x:v>Living documentation</x:v>
      </x:c>
      <x:c r="F16" s="12" t="str">
        <x:v>Official guidance</x:v>
      </x:c>
      <x:c r="G16" s="12" t="str">
        <x:v>Google renders JavaScript; other bots may not.</x:v>
      </x:c>
      <x:c r="H16" s="12" t="str">
        <x:v>Compare original HTML, rendered HTML and inspected HTML.</x:v>
      </x:c>
      <x:c r="I16" s="12" t="str">
        <x:v>Do not assume rendering works because a normal browser looks correct.</x:v>
      </x:c>
      <x:c r="J16" s="21" t="n">
        <x:v>46286.5</x:v>
      </x:c>
      <x:c r="K16" s="12" t="str">
        <x:v>https://developers.google.com/search/docs/crawling-indexing/javascript/javascript-seo-basics</x:v>
      </x:c>
    </x:row>
    <x:row r="17" ht="72" customHeight="1">
      <x:c r="A17" s="11" t="str">
        <x:v>S11</x:v>
      </x:c>
      <x:c r="B17" s="11" t="str">
        <x:v>Google web.dev</x:v>
      </x:c>
      <x:c r="C17" s="11" t="str">
        <x:v>1 Primary engines</x:v>
      </x:c>
      <x:c r="D17" s="11" t="str">
        <x:v>Web Vitals</x:v>
      </x:c>
      <x:c r="E17" s="11" t="str">
        <x:v>2024-10-31 update</x:v>
      </x:c>
      <x:c r="F17" s="11" t="str">
        <x:v>Official guidance</x:v>
      </x:c>
      <x:c r="G17" s="11" t="str">
        <x:v>Good thresholds: LCP 2.5 s, INP 200 ms, CLS 0.1 at the 75th percentile.</x:v>
      </x:c>
      <x:c r="H17" s="11" t="str">
        <x:v>Use real-user data by device and lab tests to diagnose.</x:v>
      </x:c>
      <x:c r="I17" s="11" t="str">
        <x:v>No field data means unknown, not passing; scores do not guarantee ranking.</x:v>
      </x:c>
      <x:c r="J17" s="20" t="n">
        <x:v>46286.5</x:v>
      </x:c>
      <x:c r="K17" s="11" t="str">
        <x:v>https://web.dev/articles/vitals</x:v>
      </x:c>
    </x:row>
    <x:row r="18" ht="72" customHeight="1">
      <x:c r="A18" s="12" t="str">
        <x:v>S12</x:v>
      </x:c>
      <x:c r="B18" s="12" t="str">
        <x:v>Google</x:v>
      </x:c>
      <x:c r="C18" s="12" t="str">
        <x:v>1 Primary engines</x:v>
      </x:c>
      <x:c r="D18" s="12" t="str">
        <x:v>General structured data guidelines</x:v>
      </x:c>
      <x:c r="E18" s="12" t="str">
        <x:v>Living documentation</x:v>
      </x:c>
      <x:c r="F18" s="12" t="str">
        <x:v>Official guidance</x:v>
      </x:c>
      <x:c r="G18" s="12" t="str">
        <x:v>Valid markup must also be accurate and eligible for the feature.</x:v>
      </x:c>
      <x:c r="H18" s="12" t="str">
        <x:v>Validate markup against visible page facts.</x:v>
      </x:c>
      <x:c r="I18" s="12" t="str">
        <x:v>Syntactically valid schema does not guarantee a rich result.</x:v>
      </x:c>
      <x:c r="J18" s="21" t="n">
        <x:v>46286.5</x:v>
      </x:c>
      <x:c r="K18" s="12" t="str">
        <x:v>https://developers.google.com/search/docs/appearance/structured-data/sd-policies</x:v>
      </x:c>
    </x:row>
    <x:row r="19" ht="72" customHeight="1">
      <x:c r="A19" s="11" t="str">
        <x:v>S13</x:v>
      </x:c>
      <x:c r="B19" s="11" t="str">
        <x:v>Google</x:v>
      </x:c>
      <x:c r="C19" s="11" t="str">
        <x:v>1 Primary engines</x:v>
      </x:c>
      <x:c r="D19" s="11" t="str">
        <x:v>Optimizing for generative AI features</x:v>
      </x:c>
      <x:c r="E19" s="11" t="str">
        <x:v>2026-07-10 update</x:v>
      </x:c>
      <x:c r="F19" s="11" t="str">
        <x:v>Official guidance</x:v>
      </x:c>
      <x:c r="G19" s="11" t="str">
        <x:v>Foundational SEO and useful original content remain central; no special AI schema is required.</x:v>
      </x:c>
      <x:c r="H19" s="11" t="str">
        <x:v>Make important material accessible and check AI inclusion settings.</x:v>
      </x:c>
      <x:c r="I19" s="11" t="str">
        <x:v>Google says llms.txt neither helps nor hurts its Search visibility; other systems can differ.</x:v>
      </x:c>
      <x:c r="J19" s="20" t="n">
        <x:v>46286.5</x:v>
      </x:c>
      <x:c r="K19" s="11" t="str">
        <x:v>https://developers.google.com/search/docs/fundamentals/ai-optimization-guide</x:v>
      </x:c>
    </x:row>
    <x:row r="20" ht="72" customHeight="1">
      <x:c r="A20" s="12" t="str">
        <x:v>S14</x:v>
      </x:c>
      <x:c r="B20" s="12" t="str">
        <x:v>Google</x:v>
      </x:c>
      <x:c r="C20" s="12" t="str">
        <x:v>1 Primary engines</x:v>
      </x:c>
      <x:c r="D20" s="12" t="str">
        <x:v>Introducing Search Generative AI performance reports</x:v>
      </x:c>
      <x:c r="E20" s="12" t="str">
        <x:v>2026-06-03; rollout note 2026-08-31</x:v>
      </x:c>
      <x:c r="F20" s="12" t="str">
        <x:v>Official release</x:v>
      </x:c>
      <x:c r="G20" s="12" t="str">
        <x:v>Dedicated generative-AI impression reporting was announced and the rollout note says worldwide.</x:v>
      </x:c>
      <x:c r="H20" s="12" t="str">
        <x:v>Add the available report to the measurement baseline.</x:v>
      </x:c>
      <x:c r="I20" s="12" t="str">
        <x:v>The help page still mentions rollout; availability can also depend on sufficient impressions.</x:v>
      </x:c>
      <x:c r="J20" s="21" t="n">
        <x:v>46286.5</x:v>
      </x:c>
      <x:c r="K20" s="12" t="str">
        <x:v>https://developers.google.com/search/blog/2026/06/gen-ai-performance-reports</x:v>
      </x:c>
    </x:row>
    <x:row r="21" ht="72" customHeight="1">
      <x:c r="A21" s="11" t="str">
        <x:v>S15</x:v>
      </x:c>
      <x:c r="B21" s="11" t="str">
        <x:v>Google Search Console</x:v>
      </x:c>
      <x:c r="C21" s="11" t="str">
        <x:v>1 Primary engines</x:v>
      </x:c>
      <x:c r="D21" s="11" t="str">
        <x:v>Search generative AI control</x:v>
      </x:c>
      <x:c r="E21" s="11" t="str">
        <x:v>Living documentation</x:v>
      </x:c>
      <x:c r="F21" s="11" t="str">
        <x:v>Official guidance</x:v>
      </x:c>
      <x:c r="G21" s="11" t="str">
        <x:v>A property can inherit a parent property’s generative-AI setting.</x:v>
      </x:c>
      <x:c r="H21" s="11" t="str">
        <x:v>Check the effective setting and parent inheritance.</x:v>
      </x:c>
      <x:c r="I21" s="11" t="str">
        <x:v>This control is distinct from training controls and general Search exclusion.</x:v>
      </x:c>
      <x:c r="J21" s="20" t="n">
        <x:v>46286.5</x:v>
      </x:c>
      <x:c r="K21" s="11" t="str">
        <x:v>https://support.google.com/webmasters/answer/16908024</x:v>
      </x:c>
    </x:row>
    <x:row r="22" ht="72" customHeight="1">
      <x:c r="A22" s="12" t="str">
        <x:v>S16</x:v>
      </x:c>
      <x:c r="B22" s="12" t="str">
        <x:v>Google Search Console</x:v>
      </x:c>
      <x:c r="C22" s="12" t="str">
        <x:v>1 Primary engines</x:v>
      </x:c>
      <x:c r="D22" s="12" t="str">
        <x:v>Generative AI performance report (Search)</x:v>
      </x:c>
      <x:c r="E22" s="12" t="str">
        <x:v>Living documentation</x:v>
      </x:c>
      <x:c r="F22" s="12" t="str">
        <x:v>Official guidance</x:v>
      </x:c>
      <x:c r="G22" s="12" t="str">
        <x:v>Reports impressions for supported Search AI features.</x:v>
      </x:c>
      <x:c r="H22" s="12" t="str">
        <x:v>Track page, country, device and date on a consistent basis.</x:v>
      </x:c>
      <x:c r="I22" s="12" t="str">
        <x:v>Do not describe impression counts as AI clicks, leads or revenue.</x:v>
      </x:c>
      <x:c r="J22" s="21" t="n">
        <x:v>46286.5</x:v>
      </x:c>
      <x:c r="K22" s="12" t="str">
        <x:v>https://support.google.com/webmasters/answer/16984139</x:v>
      </x:c>
    </x:row>
    <x:row r="23" ht="72" customHeight="1">
      <x:c r="A23" s="11" t="str">
        <x:v>S17</x:v>
      </x:c>
      <x:c r="B23" s="11" t="str">
        <x:v>Google</x:v>
      </x:c>
      <x:c r="C23" s="11" t="str">
        <x:v>1 Primary engines</x:v>
      </x:c>
      <x:c r="D23" s="11" t="str">
        <x:v>Search documentation updates</x:v>
      </x:c>
      <x:c r="E23" s="11" t="str">
        <x:v>May–June 2026 entries</x:v>
      </x:c>
      <x:c r="F23" s="11" t="str">
        <x:v>Official release</x:v>
      </x:c>
      <x:c r="G23" s="11" t="str">
        <x:v>FAQ rich results stopped appearing May 7, 2026; documentation was removed in June.</x:v>
      </x:c>
      <x:c r="H23" s="11" t="str">
        <x:v>Retire FAQ-rich-result promises and review outdated audit rules.</x:v>
      </x:c>
      <x:c r="I23" s="11" t="str">
        <x:v>Useful FAQs can stay; schema.org vocabulary and Google feature support are different.</x:v>
      </x:c>
      <x:c r="J23" s="20" t="n">
        <x:v>46286.5</x:v>
      </x:c>
      <x:c r="K23" s="11" t="str">
        <x:v>https://developers.google.com/search/updates</x:v>
      </x:c>
    </x:row>
    <x:row r="24" ht="72" customHeight="1">
      <x:c r="A24" s="12" t="str">
        <x:v>S18</x:v>
      </x:c>
      <x:c r="B24" s="12" t="str">
        <x:v>Google / Gary Illyes</x:v>
      </x:c>
      <x:c r="C24" s="12" t="str">
        <x:v>1 Primary engines</x:v>
      </x:c>
      <x:c r="D24" s="12" t="str">
        <x:v>Inside Googlebot: bytes we process</x:v>
      </x:c>
      <x:c r="E24" s="12" t="str">
        <x:v>2026-03</x:v>
      </x:c>
      <x:c r="F24" s="12" t="str">
        <x:v>Official release</x:v>
      </x:c>
      <x:c r="G24" s="12" t="str">
        <x:v>Googlebot’s per-URL fetch limit is 2 MB for non-PDF resources; PDF limit is 64 MB.</x:v>
      </x:c>
      <x:c r="H24" s="12" t="str">
        <x:v>Check oversized HTML and external resources; keep important content within fetched bytes.</x:v>
      </x:c>
      <x:c r="I24" s="12" t="str">
        <x:v>This is a fetch limit, not a recommended page size or a total-page-weight budget.</x:v>
      </x:c>
      <x:c r="J24" s="21" t="n">
        <x:v>46286.5</x:v>
      </x:c>
      <x:c r="K24" s="12" t="str">
        <x:v>https://developers.google.com/search/blog/2026/03/crawler-blog-post</x:v>
      </x:c>
    </x:row>
    <x:row r="25" ht="72" customHeight="1">
      <x:c r="A25" s="11" t="str">
        <x:v>S19</x:v>
      </x:c>
      <x:c r="B25" s="11" t="str">
        <x:v>Microsoft Bing</x:v>
      </x:c>
      <x:c r="C25" s="11" t="str">
        <x:v>1 Primary engines</x:v>
      </x:c>
      <x:c r="D25" s="11" t="str">
        <x:v>AI Performance in Bing Webmaster Tools</x:v>
      </x:c>
      <x:c r="E25" s="11" t="str">
        <x:v>2026-02-10</x:v>
      </x:c>
      <x:c r="F25" s="11" t="str">
        <x:v>Official release</x:v>
      </x:c>
      <x:c r="G25" s="11" t="str">
        <x:v>AI Performance exposes citation activity across supported Microsoft AI experiences.</x:v>
      </x:c>
      <x:c r="H25" s="11" t="str">
        <x:v>Use Bing’s own report alongside Google and first-party conversion data.</x:v>
      </x:c>
      <x:c r="I25" s="11" t="str">
        <x:v>The announcement describes public preview; citation counts are not clicks.</x:v>
      </x:c>
      <x:c r="J25" s="20" t="n">
        <x:v>46286.5</x:v>
      </x:c>
      <x:c r="K25" s="11" t="str">
        <x:v>https://blogs.bing.com/webmaster/February-2026/Introducing-AI-Performance-in-Bing-Webmaster-Tools-Public-Preview</x:v>
      </x:c>
    </x:row>
    <x:row r="26" ht="72" customHeight="1">
      <x:c r="A26" s="12" t="str">
        <x:v>S20</x:v>
      </x:c>
      <x:c r="B26" s="12" t="str">
        <x:v>Brave Search</x:v>
      </x:c>
      <x:c r="C26" s="12" t="str">
        <x:v>1 Primary engines</x:v>
      </x:c>
      <x:c r="D26" s="12" t="str">
        <x:v>Brave Search Crawler</x:v>
      </x:c>
      <x:c r="E26" s="12" t="str">
        <x:v>Living documentation</x:v>
      </x:c>
      <x:c r="F26" s="12" t="str">
        <x:v>Official guidance</x:v>
      </x:c>
      <x:c r="G26" s="12" t="str">
        <x:v>Brave documents its own crawling behavior and Googlebot-access relationship.</x:v>
      </x:c>
      <x:c r="H26" s="12" t="str">
        <x:v>Consult current Brave guidance before inventing a Bravebot allow rule.</x:v>
      </x:c>
      <x:c r="I26" s="12" t="str">
        <x:v>Do not assume all engines use identical user agents or controls.</x:v>
      </x:c>
      <x:c r="J26" s="21" t="n">
        <x:v>46286.5</x:v>
      </x:c>
      <x:c r="K26" s="12" t="str">
        <x:v>https://search.brave.com/help/brave-search-crawler</x:v>
      </x:c>
    </x:row>
    <x:row r="27" ht="72" customHeight="1">
      <x:c r="A27" s="11" t="str">
        <x:v>S21</x:v>
      </x:c>
      <x:c r="B27" s="11" t="str">
        <x:v>Yandex</x:v>
      </x:c>
      <x:c r="C27" s="11" t="str">
        <x:v>1 Primary engines</x:v>
      </x:c>
      <x:c r="D27" s="11" t="str">
        <x:v>Using robots.txt</x:v>
      </x:c>
      <x:c r="E27" s="11" t="str">
        <x:v>Living documentation</x:v>
      </x:c>
      <x:c r="F27" s="11" t="str">
        <x:v>Official guidance</x:v>
      </x:c>
      <x:c r="G27" s="11" t="str">
        <x:v>Yandex supports engine-specific directives, including Clean-param.</x:v>
      </x:c>
      <x:c r="H27" s="11" t="str">
        <x:v>Validate Yandex rules when that market matters to the business.</x:v>
      </x:c>
      <x:c r="I27" s="11" t="str">
        <x:v>Do not copy Yandex-specific directives into a universal Google checklist.</x:v>
      </x:c>
      <x:c r="J27" s="20" t="n">
        <x:v>46286.5</x:v>
      </x:c>
      <x:c r="K27" s="11" t="str">
        <x:v>https://yandex.com/support/webmaster/en/controlling-robot/robots-txt</x:v>
      </x:c>
    </x:row>
    <x:row r="28" ht="72" customHeight="1">
      <x:c r="A28" s="12" t="str">
        <x:v>S22</x:v>
      </x:c>
      <x:c r="B28" s="12" t="str">
        <x:v>Yandex</x:v>
      </x:c>
      <x:c r="C28" s="12" t="str">
        <x:v>1 Primary engines</x:v>
      </x:c>
      <x:c r="D28" s="12" t="str">
        <x:v>Indexing pages with JavaScript</x:v>
      </x:c>
      <x:c r="E28" s="12" t="str">
        <x:v>Living documentation; beta</x:v>
      </x:c>
      <x:c r="F28" s="12" t="str">
        <x:v>Official guidance</x:v>
      </x:c>
      <x:c r="G28" s="12" t="str">
        <x:v>Webmaster offers JavaScript rendering controls.</x:v>
      </x:c>
      <x:c r="H28" s="12" t="str">
        <x:v>Inspect page rendering in Yandex Webmaster for relevant markets.</x:v>
      </x:c>
      <x:c r="I28" s="12" t="str">
        <x:v>Rendering may add server load and is not a Google indexing test.</x:v>
      </x:c>
      <x:c r="J28" s="21" t="n">
        <x:v>46286.5</x:v>
      </x:c>
      <x:c r="K28" s="12" t="str">
        <x:v>https://yandex.com/support/webmaster/en/yandex-indexing/rendering</x:v>
      </x:c>
    </x:row>
    <x:row r="29" ht="72" customHeight="1">
      <x:c r="A29" s="11" t="str">
        <x:v>S23</x:v>
      </x:c>
      <x:c r="B29" s="11" t="str">
        <x:v>IndexNow</x:v>
      </x:c>
      <x:c r="C29" s="11" t="str">
        <x:v>1 Primary engines</x:v>
      </x:c>
      <x:c r="D29" s="11" t="str">
        <x:v>Protocol FAQ</x:v>
      </x:c>
      <x:c r="E29" s="11" t="str">
        <x:v>Living documentation</x:v>
      </x:c>
      <x:c r="F29" s="11" t="str">
        <x:v>Official protocol</x:v>
      </x:c>
      <x:c r="G29" s="11" t="str">
        <x:v>Notify participating engines when a URL changes.</x:v>
      </x:c>
      <x:c r="H29" s="11" t="str">
        <x:v>Use a supported CMS integration and check submission outcomes.</x:v>
      </x:c>
      <x:c r="I29" s="11" t="str">
        <x:v>Notification does not guarantee indexing; do not describe it as Google submission.</x:v>
      </x:c>
      <x:c r="J29" s="20" t="n">
        <x:v>46286.5</x:v>
      </x:c>
      <x:c r="K29" s="11" t="str">
        <x:v>https://www.indexnow.org/faq</x:v>
      </x:c>
    </x:row>
    <x:row r="30" ht="72" customHeight="1">
      <x:c r="A30" s="12" t="str">
        <x:v>S24</x:v>
      </x:c>
      <x:c r="B30" s="12" t="str">
        <x:v>Mike King / iPullRank</x:v>
      </x:c>
      <x:c r="C30" s="12" t="str">
        <x:v>1 Primary engines</x:v>
      </x:c>
      <x:c r="D30" s="12" t="str">
        <x:v>Google Content Warehouse documentation analysis</x:v>
      </x:c>
      <x:c r="E30" s="12" t="str">
        <x:v>2024-05-27</x:v>
      </x:c>
      <x:c r="F30" s="12" t="str">
        <x:v>First-party analysis of leaked docs</x:v>
      </x:c>
      <x:c r="G30" s="12" t="str">
        <x:v>The analysis distinguishes documented stored attributes from unknown scoring functions.</x:v>
      </x:c>
      <x:c r="H30" s="12" t="str">
        <x:v>Use it to form testable hypotheses and improve research literacy.</x:v>
      </x:c>
      <x:c r="I30" s="12" t="str">
        <x:v>Not current official guidance, complete source code, known weights or proof every field is active.</x:v>
      </x:c>
      <x:c r="J30" s="21" t="n">
        <x:v>46286.5</x:v>
      </x:c>
      <x:c r="K30" s="12" t="str">
        <x:v>https://ipullrank.com/google-algo-leak</x:v>
      </x:c>
    </x:row>
    <x:row r="31" ht="72" customHeight="1">
      <x:c r="A31" s="11" t="str">
        <x:v>S25</x:v>
      </x:c>
      <x:c r="B31" s="11" t="str">
        <x:v>U.S. DOJ trial exhibit</x:v>
      </x:c>
      <x:c r="C31" s="11" t="str">
        <x:v>1 Primary engines</x:v>
      </x:c>
      <x:c r="D31" s="11" t="str">
        <x:v>UPXD104: user data and ranking</x:v>
      </x:c>
      <x:c r="E31" s="11" t="str">
        <x:v>2023 trial material</x:v>
      </x:c>
      <x:c r="F31" s="11" t="str">
        <x:v>Primary litigation exhibit</x:v>
      </x:c>
      <x:c r="G31" s="11" t="str">
        <x:v>The exhibit discusses Navboost and user data.</x:v>
      </x:c>
      <x:c r="H31" s="11" t="str">
        <x:v>Understand why user satisfaction merits attention.</x:v>
      </x:c>
      <x:c r="I31" s="11" t="str">
        <x:v>An exhibit is not a checklist, a final finding, or evidence that GA4 bounce rate is a ranking input.</x:v>
      </x:c>
      <x:c r="J31" s="20" t="n">
        <x:v>46286.5</x:v>
      </x:c>
      <x:c r="K31" s="11" t="str">
        <x:v>https://www.justice.gov/atr/media/1320746/dl?inline=</x:v>
      </x:c>
    </x:row>
    <x:row r="32" ht="72" customHeight="1">
      <x:c r="A32" s="12" t="str">
        <x:v>S26</x:v>
      </x:c>
      <x:c r="B32" s="12" t="str">
        <x:v>U.S. DOJ</x:v>
      </x:c>
      <x:c r="C32" s="12" t="str">
        <x:v>1 Primary engines</x:v>
      </x:c>
      <x:c r="D32" s="12" t="str">
        <x:v>Search antitrust remedies announcement</x:v>
      </x:c>
      <x:c r="E32" s="12" t="str">
        <x:v>2025-09-02</x:v>
      </x:c>
      <x:c r="F32" s="12" t="str">
        <x:v>Official historical release</x:v>
      </x:c>
      <x:c r="G32" s="12" t="str">
        <x:v>Describes ordered distribution restrictions, data sharing and syndication remedies.</x:v>
      </x:c>
      <x:c r="H32" s="12" t="str">
        <x:v>Monitor search distribution changes as strategic context.</x:v>
      </x:c>
      <x:c r="I32" s="12" t="str">
        <x:v>Historical announcement, not a claim about current appeal or implementation status; distinct from ad-tech litigation.</x:v>
      </x:c>
      <x:c r="J32" s="21" t="n">
        <x:v>46286.5</x:v>
      </x:c>
      <x:c r="K32" s="12" t="str">
        <x:v>https://www.justice.gov/opa/pr/department-justice-wins-significant-remedies-against-google</x:v>
      </x:c>
    </x:row>
    <x:row r="33" ht="72" customHeight="1">
      <x:c r="A33" s="11" t="str">
        <x:v>S27</x:v>
      </x:c>
      <x:c r="B33" s="11" t="str">
        <x:v>Aggarwal et al. / arXiv</x:v>
      </x:c>
      <x:c r="C33" s="11" t="str">
        <x:v>1 Primary engines</x:v>
      </x:c>
      <x:c r="D33" s="11" t="str">
        <x:v>GEO: Generative Engine Optimization</x:v>
      </x:c>
      <x:c r="E33" s="11" t="str">
        <x:v>2023 preprint; KDD 2024</x:v>
      </x:c>
      <x:c r="F33" s="11" t="str">
        <x:v>Research paper</x:v>
      </x:c>
      <x:c r="G33" s="11" t="str">
        <x:v>Tests ways to change visibility within an experimental generative-engine setting.</x:v>
      </x:c>
      <x:c r="H33" s="11" t="str">
        <x:v>Use controlled experiments with a defined outcome.</x:v>
      </x:c>
      <x:c r="I33" s="11" t="str">
        <x:v>The headline lift is not a promise for live rankings, organic discovery or revenue.</x:v>
      </x:c>
      <x:c r="J33" s="20" t="n">
        <x:v>46286.5</x:v>
      </x:c>
      <x:c r="K33" s="11" t="str">
        <x:v>https://arxiv.org/abs/2311.09735</x:v>
      </x:c>
    </x:row>
    <x:row r="34" ht="72" customHeight="1">
      <x:c r="A34" s="12" t="str">
        <x:v>S28</x:v>
      </x:c>
      <x:c r="B34" s="12" t="str">
        <x:v>Olivier Martinez / arXiv</x:v>
      </x:c>
      <x:c r="C34" s="12" t="str">
        <x:v>1 Primary engines</x:v>
      </x:c>
      <x:c r="D34" s="12" t="str">
        <x:v>Critical survey of GEO (2023–2026)</x:v>
      </x:c>
      <x:c r="E34" s="12" t="str">
        <x:v>2026-07-15</x:v>
      </x:c>
      <x:c r="F34" s="12" t="str">
        <x:v>Preprint survey</x:v>
      </x:c>
      <x:c r="G34" s="12" t="str">
        <x:v>Separates retrieval, citation, absorption and economic outcomes across 45 studies.</x:v>
      </x:c>
      <x:c r="H34" s="12" t="str">
        <x:v>Track the stage being measured and repeat measurements.</x:v>
      </x:c>
      <x:c r="I34" s="12" t="str">
        <x:v>arXiv is a repository, not peer-review certification; commercial evidence is heterogeneous.</x:v>
      </x:c>
      <x:c r="J34" s="21" t="n">
        <x:v>46286.5</x:v>
      </x:c>
      <x:c r="K34" s="12" t="str">
        <x:v>https://arxiv.org/abs/2607.14035</x:v>
      </x:c>
    </x:row>
    <x:row r="35" ht="72" customHeight="1">
      <x:c r="A35" s="11" t="str">
        <x:v>S29</x:v>
      </x:c>
      <x:c r="B35" s="11" t="str">
        <x:v>Zhang Kai et al. / arXiv</x:v>
      </x:c>
      <x:c r="C35" s="11" t="str">
        <x:v>1 Primary engines</x:v>
      </x:c>
      <x:c r="D35" s="11" t="str">
        <x:v>From Citation Selection to Citation Absorption</x:v>
      </x:c>
      <x:c r="E35" s="11" t="str">
        <x:v>2026-04-28</x:v>
      </x:c>
      <x:c r="F35" s="11" t="str">
        <x:v>Preprint study</x:v>
      </x:c>
      <x:c r="G35" s="11" t="str">
        <x:v>Proposes measuring how cited material contributes to answers, beyond citation counts.</x:v>
      </x:c>
      <x:c r="H35" s="11" t="str">
        <x:v>Inspect whether a cited answer actually represents your offer accurately.</x:v>
      </x:c>
      <x:c r="I35" s="11" t="str">
        <x:v>Descriptive platform comparison; not a universal causal recipe.</x:v>
      </x:c>
      <x:c r="J35" s="20" t="n">
        <x:v>46286.5</x:v>
      </x:c>
      <x:c r="K35" s="11" t="str">
        <x:v>https://arxiv.org/abs/2604.25707</x:v>
      </x:c>
    </x:row>
    <x:row r="36" ht="72" customHeight="1">
      <x:c r="A36" s="12" t="str">
        <x:v>S30</x:v>
      </x:c>
      <x:c r="B36" s="12" t="str">
        <x:v>Glenn Gabe / GSQi</x:v>
      </x:c>
      <x:c r="C36" s="12" t="str">
        <x:v>2 Practitioners</x:v>
      </x:c>
      <x:c r="D36" s="12" t="str">
        <x:v>Canonical choices can cascade to ChatGPT</x:v>
      </x:c>
      <x:c r="E36" s="12" t="str">
        <x:v>2026-02-16; update 2026-02-17</x:v>
      </x:c>
      <x:c r="F36" s="12" t="str">
        <x:v>First-party case studies</x:v>
      </x:c>
      <x:c r="G36" s="12" t="str">
        <x:v>Documents canonical-selection issues and downstream AI visibility cases.</x:v>
      </x:c>
      <x:c r="H36" s="12" t="str">
        <x:v>Check Google-selected canonical when an unexpected URL appears.</x:v>
      </x:c>
      <x:c r="I36" s="12" t="str">
        <x:v>Observed cases do not establish that every AI platform behaves the same way.</x:v>
      </x:c>
      <x:c r="J36" s="21" t="n">
        <x:v>46286.5</x:v>
      </x:c>
      <x:c r="K36" s="12" t="str">
        <x:v>https://www.gsqi.com/marketing-blog/rel-canonical-hint-cascade-chatgpt/</x:v>
      </x:c>
    </x:row>
    <x:row r="37" ht="72" customHeight="1">
      <x:c r="A37" s="11" t="str">
        <x:v>S31</x:v>
      </x:c>
      <x:c r="B37" s="11" t="str">
        <x:v>Shaun Anderson / Hobo</x:v>
      </x:c>
      <x:c r="C37" s="11" t="str">
        <x:v>2 Practitioners</x:v>
      </x:c>
      <x:c r="D37" s="11" t="str">
        <x:v>Technical SEO audit using the Hobo dashboard</x:v>
      </x:c>
      <x:c r="E37" s="11" t="str">
        <x:v>2026-01-20</x:v>
      </x:c>
      <x:c r="F37" s="11" t="str">
        <x:v>Practitioner workflow</x:v>
      </x:c>
      <x:c r="G37" s="11" t="str">
        <x:v>Combines crawl, Search Console and analytics evidence for diagnosis.</x:v>
      </x:c>
      <x:c r="H37" s="11" t="str">
        <x:v>Join issue lists to pages that matter commercially.</x:v>
      </x:c>
      <x:c r="I37" s="11" t="str">
        <x:v>The article also promotes Hobo’s own product; audit conclusions still need validation.</x:v>
      </x:c>
      <x:c r="J37" s="20" t="n">
        <x:v>46286.5</x:v>
      </x:c>
      <x:c r="K37" s="11" t="str">
        <x:v>https://www.hobo-web.co.uk/technical-seo-audit-using-the-hobo-seo-dashboard/</x:v>
      </x:c>
    </x:row>
    <x:row r="38" ht="72" customHeight="1">
      <x:c r="A38" s="12" t="str">
        <x:v>S32</x:v>
      </x:c>
      <x:c r="B38" s="12" t="str">
        <x:v>Dan Petrovic / DEJAN AI</x:v>
      </x:c>
      <x:c r="C38" s="12" t="str">
        <x:v>2 Practitioners</x:v>
      </x:c>
      <x:c r="D38" s="12" t="str">
        <x:v>Grounding Snippets</x:v>
      </x:c>
      <x:c r="E38" s="12" t="str">
        <x:v>2026-06-21</x:v>
      </x:c>
      <x:c r="F38" s="12" t="str">
        <x:v>First-party research interpretation</x:v>
      </x:c>
      <x:c r="G38" s="12" t="str">
        <x:v>Explores the gap between retrieved pages and selected grounding material.</x:v>
      </x:c>
      <x:c r="H38" s="12" t="str">
        <x:v>Test whether the key answer remains clear when extracted from the page.</x:v>
      </x:c>
      <x:c r="I38" s="12" t="str">
        <x:v>The author notes confounders and private data; Gemini/API observations are not universal production rules.</x:v>
      </x:c>
      <x:c r="J38" s="21" t="n">
        <x:v>46286.5</x:v>
      </x:c>
      <x:c r="K38" s="12" t="str">
        <x:v>https://dejan.ai/blog/grounding-snippets/</x:v>
      </x:c>
    </x:row>
    <x:row r="39" ht="72" customHeight="1">
      <x:c r="A39" s="11" t="str">
        <x:v>S33</x:v>
      </x:c>
      <x:c r="B39" s="11" t="str">
        <x:v>Lily Ray</x:v>
      </x:c>
      <x:c r="C39" s="11" t="str">
        <x:v>2 Practitioners</x:v>
      </x:c>
      <x:c r="D39" s="11" t="str">
        <x:v>Which AI Search Tools Are the Most Gullible?</x:v>
      </x:c>
      <x:c r="E39" s="11" t="str">
        <x:v>2025-06-17; update 2025-12-18</x:v>
      </x:c>
      <x:c r="F39" s="11" t="str">
        <x:v>Informal first-party experiment</x:v>
      </x:c>
      <x:c r="G39" s="11" t="str">
        <x:v>Shows that AI citations can repeat intentionally fictional claims.</x:v>
      </x:c>
      <x:c r="H39" s="11" t="str">
        <x:v>Verify the cited claim, not just the presence of a citation.</x:v>
      </x:c>
      <x:c r="I39" s="11" t="str">
        <x:v>Small informal experiment with unusual queries, not a stable model-quality ranking.</x:v>
      </x:c>
      <x:c r="J39" s="20" t="n">
        <x:v>46286.5</x:v>
      </x:c>
      <x:c r="K39" s="11" t="str">
        <x:v>https://lilyray.nyc/which-ai-search-tools-llms-are-the-most-gullible/</x:v>
      </x:c>
    </x:row>
    <x:row r="40" ht="72" customHeight="1">
      <x:c r="A40" s="12" t="str">
        <x:v>S34</x:v>
      </x:c>
      <x:c r="B40" s="12" t="str">
        <x:v>Patrick Stox et al. / Ahrefs</x:v>
      </x:c>
      <x:c r="C40" s="12" t="str">
        <x:v>2 Practitioners</x:v>
      </x:c>
      <x:c r="D40" s="12" t="str">
        <x:v>Beginner’s Guide to Technical SEO</x:v>
      </x:c>
      <x:c r="E40" s="12" t="str">
        <x:v>2025-08-26 update</x:v>
      </x:c>
      <x:c r="F40" s="12" t="str">
        <x:v>Practitioner guide</x:v>
      </x:c>
      <x:c r="G40" s="12" t="str">
        <x:v>Explains technical foundations and prioritization.</x:v>
      </x:c>
      <x:c r="H40" s="12" t="str">
        <x:v>Start with issues that prevent useful pages from being discovered or indexed.</x:v>
      </x:c>
      <x:c r="I40" s="12" t="str">
        <x:v>A guide is not evidence that every warning warrants a fix.</x:v>
      </x:c>
      <x:c r="J40" s="21" t="n">
        <x:v>46286.5</x:v>
      </x:c>
      <x:c r="K40" s="12" t="str">
        <x:v>https://ahrefs.com/blog/technical-seo/</x:v>
      </x:c>
    </x:row>
    <x:row r="41" ht="72" customHeight="1">
      <x:c r="A41" s="11" t="str">
        <x:v>S35</x:v>
      </x:c>
      <x:c r="B41" s="11" t="str">
        <x:v>Ahrefs / Mateusz Makosiewicz</x:v>
      </x:c>
      <x:c r="C41" s="11" t="str">
        <x:v>3 SEO tools</x:v>
      </x:c>
      <x:c r="D41" s="11" t="str">
        <x:v>10 SEO Issues That Really Matter</x:v>
      </x:c>
      <x:c r="E41" s="11" t="str">
        <x:v>2026-03-25 update</x:v>
      </x:c>
      <x:c r="F41" s="11" t="str">
        <x:v>Vendor practitioner guide</x:v>
      </x:c>
      <x:c r="G41" s="11" t="str">
        <x:v>Distinguishes common crawler findings from important problems.</x:v>
      </x:c>
      <x:c r="H41" s="11" t="str">
        <x:v>Triage with business impact, scope and evidence.</x:v>
      </x:c>
      <x:c r="I41" s="11" t="str">
        <x:v>Tool health scores are not Google ranking scores.</x:v>
      </x:c>
      <x:c r="J41" s="20" t="n">
        <x:v>46286.5</x:v>
      </x:c>
      <x:c r="K41" s="11" t="str">
        <x:v>https://ahrefs.com/blog/seo-issues/</x:v>
      </x:c>
    </x:row>
    <x:row r="42" ht="72" customHeight="1">
      <x:c r="A42" s="12" t="str">
        <x:v>S36</x:v>
      </x:c>
      <x:c r="B42" s="12" t="str">
        <x:v>Screaming Frog / Dan Sharp</x:v>
      </x:c>
      <x:c r="C42" s="12" t="str">
        <x:v>3 SEO tools</x:v>
      </x:c>
      <x:c r="D42" s="12" t="str">
        <x:v>SEO Spider 24.0</x:v>
      </x:c>
      <x:c r="E42" s="12" t="str">
        <x:v>2026-05-19; patch notes in June</x:v>
      </x:c>
      <x:c r="F42" s="12" t="str">
        <x:v>Official product release</x:v>
      </x:c>
      <x:c r="G42" s="12" t="str">
        <x:v>Introduced an MCP connection for crawl-related AI workflows.</x:v>
      </x:c>
      <x:c r="H42" s="12" t="str">
        <x:v>Use exports for the basic workflow; connected automation is optional.</x:v>
      </x:c>
      <x:c r="I42" s="12" t="str">
        <x:v>Do not assume the reader has a licensed version or an installed MCP connection.</x:v>
      </x:c>
      <x:c r="J42" s="21" t="n">
        <x:v>46286.5</x:v>
      </x:c>
      <x:c r="K42" s="12" t="str">
        <x:v>https://www.screamingfrog.co.uk/blog/seo-spider-24/</x:v>
      </x:c>
    </x:row>
    <x:row r="43" ht="72" customHeight="1">
      <x:c r="A43" s="11" t="str">
        <x:v>S37</x:v>
      </x:c>
      <x:c r="B43" s="11" t="str">
        <x:v>Screaming Frog</x:v>
      </x:c>
      <x:c r="C43" s="11" t="str">
        <x:v>3 SEO tools</x:v>
      </x:c>
      <x:c r="D43" s="11" t="str">
        <x:v>How to crawl with AI prompts</x:v>
      </x:c>
      <x:c r="E43" s="11" t="str">
        <x:v>Living tutorial</x:v>
      </x:c>
      <x:c r="F43" s="11" t="str">
        <x:v>Official product guidance</x:v>
      </x:c>
      <x:c r="G43" s="11" t="str">
        <x:v>Supports prompting against crawl data through several model-provider APIs.</x:v>
      </x:c>
      <x:c r="H43" s="11" t="str">
        <x:v>Test a small sample and review output before scaling.</x:v>
      </x:c>
      <x:c r="I43" s="11" t="str">
        <x:v>API costs and credentials are separate from a chat subscription.</x:v>
      </x:c>
      <x:c r="J43" s="20" t="n">
        <x:v>46286.5</x:v>
      </x:c>
      <x:c r="K43" s="11" t="str">
        <x:v>https://www.screamingfrog.co.uk/seo-spider/tutorials/how-to-crawl-with-ai-prompts/</x:v>
      </x:c>
    </x:row>
    <x:row r="44" ht="72" customHeight="1">
      <x:c r="A44" s="12" t="str">
        <x:v>S38</x:v>
      </x:c>
      <x:c r="B44" s="12" t="str">
        <x:v>Semrush / Nitin Manchanda</x:v>
      </x:c>
      <x:c r="C44" s="12" t="str">
        <x:v>3 SEO tools</x:v>
      </x:c>
      <x:c r="D44" s="12" t="str">
        <x:v>Technical SEO impact on AI search study</x:v>
      </x:c>
      <x:c r="E44" s="12" t="str">
        <x:v>2026-01-05</x:v>
      </x:c>
      <x:c r="F44" s="12" t="str">
        <x:v>Vendor observational study</x:v>
      </x:c>
      <x:c r="G44" s="12" t="str">
        <x:v>Analyzes technical patterns among cited URLs, explicitly as correlations.</x:v>
      </x:c>
      <x:c r="H44" s="12" t="str">
        <x:v>Use descriptive URLs and accurate markup for their established purposes.</x:v>
      </x:c>
      <x:c r="I44" s="12" t="str">
        <x:v>Selection bias and confounding remain; do not rewrite URLs to hit a character range.</x:v>
      </x:c>
      <x:c r="J44" s="21" t="n">
        <x:v>46286.5</x:v>
      </x:c>
      <x:c r="K44" s="12" t="str">
        <x:v>https://www.semrush.com/blog/technical-seo-impact-on-ai-search-study/</x:v>
      </x:c>
    </x:row>
    <x:row r="45" ht="72" customHeight="1">
      <x:c r="A45" s="11" t="str">
        <x:v>S39</x:v>
      </x:c>
      <x:c r="B45" s="11" t="str">
        <x:v>Search Engine Land / Barry Schwartz</x:v>
      </x:c>
      <x:c r="C45" s="11" t="str">
        <x:v>4 Search news</x:v>
      </x:c>
      <x:c r="D45" s="11" t="str">
        <x:v>Indexing report missing June data</x:v>
      </x:c>
      <x:c r="E45" s="11" t="str">
        <x:v>2026-09-11</x:v>
      </x:c>
      <x:c r="F45" s="11" t="str">
        <x:v>News lead; secondary</x:v>
      </x:c>
      <x:c r="G45" s="11" t="str">
        <x:v>Reports missing historical Page Indexing data and a Google response.</x:v>
      </x:c>
      <x:c r="H45" s="11" t="str">
        <x:v>Check reporting dates before declaring a site failure.</x:v>
      </x:c>
      <x:c r="I45" s="11" t="str">
        <x:v>Use as a current-news lead; confirm incidents through Google and your own evidence.</x:v>
      </x:c>
      <x:c r="J45" s="20" t="n">
        <x:v>46286.5</x:v>
      </x:c>
      <x:c r="K45" s="11" t="str">
        <x:v>https://searchengineland.com/google-search-console-indexing-report-missing-june-data-488261</x:v>
      </x:c>
    </x:row>
    <x:row r="46" ht="72" customHeight="1">
      <x:c r="A46" s="12" t="str">
        <x:v>S40</x:v>
      </x:c>
      <x:c r="B46" s="12" t="str">
        <x:v>Search Engine Journal</x:v>
      </x:c>
      <x:c r="C46" s="12" t="str">
        <x:v>4 Search news</x:v>
      </x:c>
      <x:c r="D46" s="12" t="str">
        <x:v>Technical SEO news desk</x:v>
      </x:c>
      <x:c r="E46" s="12" t="str">
        <x:v>September 2026 coverage</x:v>
      </x:c>
      <x:c r="F46" s="12" t="str">
        <x:v>News discovery feed</x:v>
      </x:c>
      <x:c r="G46" s="12" t="str">
        <x:v>Recent coverage includes crawler policy, sitemap claims and agent workflows.</x:v>
      </x:c>
      <x:c r="H46" s="12" t="str">
        <x:v>Use it to discover changes, then open the original announcement.</x:v>
      </x:c>
      <x:c r="I46" s="12" t="str">
        <x:v>A rotating news feed and contributor opinions are not primary technical specifications.</x:v>
      </x:c>
      <x:c r="J46" s="21" t="n">
        <x:v>46286.5</x:v>
      </x:c>
      <x:c r="K46" s="12" t="str">
        <x:v>https://www.searchenginejournal.com/category/seo/technical-seo/</x:v>
      </x:c>
    </x:row>
    <x:row r="47" ht="72" customHeight="1">
      <x:c r="A47" s="11" t="str">
        <x:v>S41</x:v>
      </x:c>
      <x:c r="B47" s="11" t="str">
        <x:v>HubSpot / Ramona Sukhraj</x:v>
      </x:c>
      <x:c r="C47" s="11" t="str">
        <x:v>5 Marketing tools</x:v>
      </x:c>
      <x:c r="D47" s="11" t="str">
        <x:v>AEO best practices for 2026</x:v>
      </x:c>
      <x:c r="E47" s="11" t="str">
        <x:v>2026-08-04 update</x:v>
      </x:c>
      <x:c r="F47" s="11" t="str">
        <x:v>Vendor workflow guide</x:v>
      </x:c>
      <x:c r="G47" s="11" t="str">
        <x:v>Connects AI visibility work with marketing processes and measurement.</x:v>
      </x:c>
      <x:c r="H47" s="11" t="str">
        <x:v>Make the resource useful after the visit and connect downloads to real outcomes.</x:v>
      </x:c>
      <x:c r="I47" s="11" t="str">
        <x:v>Vendor definitions, product claims and projected timelines are not engine guarantees.</x:v>
      </x:c>
      <x:c r="J47" s="20" t="n">
        <x:v>46286.5</x:v>
      </x:c>
      <x:c r="K47" s="11" t="str">
        <x:v>https://blog.hubspot.com/marketing/answer-engine-optimization-best-practices</x:v>
      </x:c>
    </x:row>
    <x:row r="48" ht="72" customHeight="1">
      <x:c r="A48" s="12" t="str">
        <x:v>S42</x:v>
      </x:c>
      <x:c r="B48" s="12" t="str">
        <x:v>Adobe / Vivek Pandya</x:v>
      </x:c>
      <x:c r="C48" s="12" t="str">
        <x:v>5 Marketing tools</x:v>
      </x:c>
      <x:c r="D48" s="12" t="str">
        <x:v>AI travel traffic report</x:v>
      </x:c>
      <x:c r="E48" s="12" t="str">
        <x:v>2026-06-17</x:v>
      </x:c>
      <x:c r="F48" s="12" t="str">
        <x:v>First-party observational dataset</x:v>
      </x:c>
      <x:c r="G48" s="12" t="str">
        <x:v>Travel AI referrals grew in its sample while conversion still lagged non-AI traffic.</x:v>
      </x:c>
      <x:c r="H48" s="12" t="str">
        <x:v>Measure conversion by channel and industry instead of importing a universal AI benchmark.</x:v>
      </x:c>
      <x:c r="I48" s="12" t="str">
        <x:v>Sample, sector and time period matter; growth percentage does not reveal channel share.</x:v>
      </x:c>
      <x:c r="J48" s="21" t="n">
        <x:v>46286.5</x:v>
      </x:c>
      <x:c r="K48" s="12" t="str">
        <x:v>https://business.adobe.com/blog/adobe-report-ai-traffic-travel-sites-surges-200-percent</x:v>
      </x:c>
    </x:row>
    <x:row r="49" ht="72" customHeight="1">
      <x:c r="A49" s="11" t="str">
        <x:v>S43</x:v>
      </x:c>
      <x:c r="B49" s="11" t="str">
        <x:v>Surfer / Joshua Hardwick</x:v>
      </x:c>
      <x:c r="C49" s="11" t="str">
        <x:v>5 Marketing tools</x:v>
      </x:c>
      <x:c r="D49" s="11" t="str">
        <x:v>Domain authority and AI citations</x:v>
      </x:c>
      <x:c r="E49" s="11" t="str">
        <x:v>2026-09-17</x:v>
      </x:c>
      <x:c r="F49" s="11" t="str">
        <x:v>Vendor observational study</x:v>
      </x:c>
      <x:c r="G49" s="11" t="str">
        <x:v>Reported near-zero associations for selected domain metrics in its citation dataset.</x:v>
      </x:c>
      <x:c r="H49" s="11" t="str">
        <x:v>Evaluate pages and usefulness instead of selling a domain-score target.</x:v>
      </x:c>
      <x:c r="I49" s="11" t="str">
        <x:v>Subsampling changes weighting; this does not establish that links or authority are irrelevant.</x:v>
      </x:c>
      <x:c r="J49" s="20" t="n">
        <x:v>46286.5</x:v>
      </x:c>
      <x:c r="K49" s="11" t="str">
        <x:v>https://surferseo.com/blog/domain-authority-impact-on-ai-citations/</x:v>
      </x:c>
    </x:row>
    <x:row r="50" ht="72" customHeight="1">
      <x:c r="A50" s="12" t="str">
        <x:v>S44</x:v>
      </x:c>
      <x:c r="B50" s="12" t="str">
        <x:v>Surfer / Paulina Kaleta</x:v>
      </x:c>
      <x:c r="C50" s="12" t="str">
        <x:v>5 Marketing tools</x:v>
      </x:c>
      <x:c r="D50" s="12" t="str">
        <x:v>AI citation placement and the first 100 words</x:v>
      </x:c>
      <x:c r="E50" s="12" t="str">
        <x:v>2026-09-17 update; June 2026 sample</x:v>
      </x:c>
      <x:c r="F50" s="12" t="str">
        <x:v>Vendor observational study</x:v>
      </x:c>
      <x:c r="G50" s="12" t="str">
        <x:v>Reports concentration of cited passages near page openings.</x:v>
      </x:c>
      <x:c r="H50" s="12" t="str">
        <x:v>Make the opening useful while preserving the author’s voice.</x:v>
      </x:c>
      <x:c r="I50" s="12" t="str">
        <x:v>Positional association is not proof that moving text causes more citations; no rigid word-count rule.</x:v>
      </x:c>
      <x:c r="J50" s="21" t="n">
        <x:v>46286.5</x:v>
      </x:c>
      <x:c r="K50" s="12" t="str">
        <x:v>https://surferseo.com/blog/ai-citations-first-100-words/</x:v>
      </x:c>
    </x:row>
    <x:row r="51" ht="72" customHeight="1">
      <x:c r="A51" s="11" t="str">
        <x:v>S45</x:v>
      </x:c>
      <x:c r="B51" s="11" t="str">
        <x:v>Clearscope</x:v>
      </x:c>
      <x:c r="C51" s="11" t="str">
        <x:v>5 Marketing tools</x:v>
      </x:c>
      <x:c r="D51" s="11" t="str">
        <x:v>Future of Search in 2026 roundtable</x:v>
      </x:c>
      <x:c r="E51" s="11" t="str">
        <x:v>2026-02-04</x:v>
      </x:c>
      <x:c r="F51" s="11" t="str">
        <x:v>First-party expert roundtable</x:v>
      </x:c>
      <x:c r="G51" s="11" t="str">
        <x:v>Discusses measuring outcomes when impressions and clicks diverge.</x:v>
      </x:c>
      <x:c r="H51" s="11" t="str">
        <x:v>Pair search visibility with qualified leads and useful on-site actions.</x:v>
      </x:c>
      <x:c r="I51" s="11" t="str">
        <x:v>Panel views are advice, not controlled causal evidence.</x:v>
      </x:c>
      <x:c r="J51" s="20" t="n">
        <x:v>46286.5</x:v>
      </x:c>
      <x:c r="K51" s="11" t="str">
        <x:v>https://www.clearscope.io/blog/future-of-search-in-2026</x:v>
      </x:c>
    </x:row>
    <x:row r="52" ht="72" customHeight="1">
      <x:c r="A52" s="12" t="str">
        <x:v>S46</x:v>
      </x:c>
      <x:c r="B52" s="12" t="str">
        <x:v>OpenAI</x:v>
      </x:c>
      <x:c r="C52" s="12" t="str">
        <x:v>1 Primary engines</x:v>
      </x:c>
      <x:c r="D52" s="12" t="str">
        <x:v>Overview of OpenAI crawlers</x:v>
      </x:c>
      <x:c r="E52" s="12" t="str">
        <x:v>Living documentation</x:v>
      </x:c>
      <x:c r="F52" s="12" t="str">
        <x:v>Official guidance</x:v>
      </x:c>
      <x:c r="G52" s="12" t="str">
        <x:v>Search crawling, training crawling and user-triggered fetching have different roles.</x:v>
      </x:c>
      <x:c r="H52" s="12" t="str">
        <x:v>Review OAI-SearchBot, GPTBot and user-agent behavior separately.</x:v>
      </x:c>
      <x:c r="I52" s="12" t="str">
        <x:v>Crawler access does not guarantee citation; a spoofed user-agent is not identity proof.</x:v>
      </x:c>
      <x:c r="J52" s="21" t="n">
        <x:v>46286.5</x:v>
      </x:c>
      <x:c r="K52" s="12" t="str">
        <x:v>https://developers.openai.com/api/docs/bots</x:v>
      </x:c>
    </x:row>
    <x:row r="53" ht="72" customHeight="1">
      <x:c r="A53" s="11" t="str">
        <x:v>S47</x:v>
      </x:c>
      <x:c r="B53" s="11" t="str">
        <x:v>Anthropic</x:v>
      </x:c>
      <x:c r="C53" s="11" t="str">
        <x:v>6 AI pack setup</x:v>
      </x:c>
      <x:c r="D53" s="11" t="str">
        <x:v>Create custom skills</x:v>
      </x:c>
      <x:c r="E53" s="11" t="str">
        <x:v>2026-07-22</x:v>
      </x:c>
      <x:c r="F53" s="11" t="str">
        <x:v>Official product guidance</x:v>
      </x:c>
      <x:c r="G53" s="11" t="str">
        <x:v>Custom skills use a named folder with skill instructions and optional resources.</x:v>
      </x:c>
      <x:c r="H53" s="11" t="str">
        <x:v>Upload one provided skill ZIP and run a sample task.</x:v>
      </x:c>
      <x:c r="I53" s="11" t="str">
        <x:v>Availability and UI depend on account settings; installation was not performed here.</x:v>
      </x:c>
      <x:c r="J53" s="20" t="n">
        <x:v>46286.5</x:v>
      </x:c>
      <x:c r="K53" s="11" t="str">
        <x:v>https://support.claude.com/en/articles/12512198-how-to-create-custom-skills</x:v>
      </x:c>
    </x:row>
    <x:row r="54" ht="72" customHeight="1">
      <x:c r="A54" s="12" t="str">
        <x:v>S48</x:v>
      </x:c>
      <x:c r="B54" s="12" t="str">
        <x:v>OpenAI</x:v>
      </x:c>
      <x:c r="C54" s="12" t="str">
        <x:v>6 AI pack setup</x:v>
      </x:c>
      <x:c r="D54" s="12" t="str">
        <x:v>Skills in ChatGPT</x:v>
      </x:c>
      <x:c r="E54" s="12" t="str">
        <x:v>Living documentation</x:v>
      </x:c>
      <x:c r="F54" s="12" t="str">
        <x:v>Official product guidance</x:v>
      </x:c>
      <x:c r="G54" s="12" t="str">
        <x:v>Eligible workspaces can create, upload and share skills.</x:v>
      </x:c>
      <x:c r="H54" s="12" t="str">
        <x:v>Use Plugins &gt; Skills &gt; Create where available, then test.</x:v>
      </x:c>
      <x:c r="I54" s="12" t="str">
        <x:v>Support differs by plan and surface; use project instructions as fallback.</x:v>
      </x:c>
      <x:c r="J54" s="21" t="n">
        <x:v>46286.5</x:v>
      </x:c>
      <x:c r="K54" s="12" t="str">
        <x:v>https://help.openai.com/en/articles/20001066</x:v>
      </x:c>
    </x:row>
    <x:row r="55" ht="72" customHeight="1">
      <x:c r="A55" s="11" t="str">
        <x:v>S49</x:v>
      </x:c>
      <x:c r="B55" s="11" t="str">
        <x:v>OpenAI</x:v>
      </x:c>
      <x:c r="C55" s="11" t="str">
        <x:v>6 AI pack setup</x:v>
      </x:c>
      <x:c r="D55" s="11" t="str">
        <x:v>Projects in ChatGPT</x:v>
      </x:c>
      <x:c r="E55" s="11" t="str">
        <x:v>Living documentation</x:v>
      </x:c>
      <x:c r="F55" s="11" t="str">
        <x:v>Official product guidance</x:v>
      </x:c>
      <x:c r="G55" s="11" t="str">
        <x:v>Projects keep related files, conversations and instructions together.</x:v>
      </x:c>
      <x:c r="H55" s="11" t="str">
        <x:v>Add the checklist and the supplied project instructions.</x:v>
      </x:c>
      <x:c r="I55" s="11" t="str">
        <x:v>Project context does not automatically provide authenticated site or analytics access.</x:v>
      </x:c>
      <x:c r="J55" s="20" t="n">
        <x:v>46286.5</x:v>
      </x:c>
      <x:c r="K55" s="11" t="str">
        <x:v>https://help.openai.com/en/articles/10169521-projects-in-chatgpt</x:v>
      </x:c>
    </x:row>
    <x:row r="56" ht="72" customHeight="1">
      <x:c r="A56" s="12" t="str">
        <x:v>S50</x:v>
      </x:c>
      <x:c r="B56" s="12" t="str">
        <x:v>Google</x:v>
      </x:c>
      <x:c r="C56" s="12" t="str">
        <x:v>1 Primary engines</x:v>
      </x:c>
      <x:c r="D56" s="12" t="str">
        <x:v>HTTP status codes and crawlers</x:v>
      </x:c>
      <x:c r="E56" s="12" t="str">
        <x:v>Living documentation</x:v>
      </x:c>
      <x:c r="F56" s="12" t="str">
        <x:v>Official guidance</x:v>
      </x:c>
      <x:c r="G56" s="12" t="str">
        <x:v>HTTP responses affect fetching and retry behavior.</x:v>
      </x:c>
      <x:c r="H56" s="12" t="str">
        <x:v>Distinguish working pages, redirects, missing pages and server errors.</x:v>
      </x:c>
      <x:c r="I56" s="12" t="str">
        <x:v>A visually working error page can still send the wrong status.</x:v>
      </x:c>
      <x:c r="J56" s="21" t="n">
        <x:v>46286.5</x:v>
      </x:c>
      <x:c r="K56" s="12" t="str">
        <x:v>https://developers.google.com/crawling/docs/troubleshooting/http-status-codes</x:v>
      </x:c>
    </x:row>
    <x:row r="57" ht="72" customHeight="1">
      <x:c r="A57" s="11" t="str">
        <x:v>S51</x:v>
      </x:c>
      <x:c r="B57" s="11" t="str">
        <x:v>Google</x:v>
      </x:c>
      <x:c r="C57" s="11" t="str">
        <x:v>1 Primary engines</x:v>
      </x:c>
      <x:c r="D57" s="11" t="str">
        <x:v>Link best practices</x:v>
      </x:c>
      <x:c r="E57" s="11" t="str">
        <x:v>Living documentation</x:v>
      </x:c>
      <x:c r="F57" s="11" t="str">
        <x:v>Official guidance</x:v>
      </x:c>
      <x:c r="G57" s="11" t="str">
        <x:v>Crawlable anchor links and useful link text support discovery.</x:v>
      </x:c>
      <x:c r="H57" s="11" t="str">
        <x:v>Check real href links and internal paths to important pages.</x:v>
      </x:c>
      <x:c r="I57" s="11" t="str">
        <x:v>There is no universal ideal internal-link count.</x:v>
      </x:c>
      <x:c r="J57" s="20" t="n">
        <x:v>46286.5</x:v>
      </x:c>
      <x:c r="K57" s="11" t="str">
        <x:v>https://developers.google.com/search/docs/crawling-indexing/links-crawlable</x:v>
      </x:c>
    </x:row>
    <x:row r="58" ht="72" customHeight="1">
      <x:c r="A58" s="12" t="str">
        <x:v>S52</x:v>
      </x:c>
      <x:c r="B58" s="12" t="str">
        <x:v>Google Search Console</x:v>
      </x:c>
      <x:c r="C58" s="12" t="str">
        <x:v>1 Primary engines</x:v>
      </x:c>
      <x:c r="D58" s="12" t="str">
        <x:v>Security issues report</x:v>
      </x:c>
      <x:c r="E58" s="12" t="str">
        <x:v>Living documentation</x:v>
      </x:c>
      <x:c r="F58" s="12" t="str">
        <x:v>Official guidance</x:v>
      </x:c>
      <x:c r="G58" s="12" t="str">
        <x:v>Security issues are separate from manual actions.</x:v>
      </x:c>
      <x:c r="H58" s="12" t="str">
        <x:v>Review both reports and investigate suspicious pages.</x:v>
      </x:c>
      <x:c r="I58" s="12" t="str">
        <x:v>An empty report is not a complete security assessment.</x:v>
      </x:c>
      <x:c r="J58" s="21" t="n">
        <x:v>46286.5</x:v>
      </x:c>
      <x:c r="K58" s="12" t="str">
        <x:v>https://support.google.com/webmasters/answer/9044101</x:v>
      </x:c>
    </x:row>
    <x:row r="59" ht="72" customHeight="1">
      <x:c r="A59" s="11" t="str">
        <x:v>S53</x:v>
      </x:c>
      <x:c r="B59" s="11" t="str">
        <x:v>Google Search Console</x:v>
      </x:c>
      <x:c r="C59" s="11" t="str">
        <x:v>1 Primary engines</x:v>
      </x:c>
      <x:c r="D59" s="11" t="str">
        <x:v>Crawl Stats report</x:v>
      </x:c>
      <x:c r="E59" s="11" t="str">
        <x:v>Living documentation</x:v>
      </x:c>
      <x:c r="F59" s="11" t="str">
        <x:v>Official guidance</x:v>
      </x:c>
      <x:c r="G59" s="11" t="str">
        <x:v>Summarizes crawl activity and host availability.</x:v>
      </x:c>
      <x:c r="H59" s="11" t="str">
        <x:v>Investigate new availability or response-time changes.</x:v>
      </x:c>
      <x:c r="I59" s="11" t="str">
        <x:v>High crawl volume alone is not a success metric.</x:v>
      </x:c>
      <x:c r="J59" s="20" t="n">
        <x:v>46286.5</x:v>
      </x:c>
      <x:c r="K59" s="11" t="str">
        <x:v>https://support.google.com/webmasters/answer/9679690</x:v>
      </x:c>
    </x:row>
    <x:row r="60" ht="72" customHeight="1">
      <x:c r="A60" s="12" t="str">
        <x:v>S54</x:v>
      </x:c>
      <x:c r="B60" s="12" t="str">
        <x:v>Google</x:v>
      </x:c>
      <x:c r="C60" s="12" t="str">
        <x:v>1 Primary engines</x:v>
      </x:c>
      <x:c r="D60" s="12" t="str">
        <x:v>Site moves and migrations</x:v>
      </x:c>
      <x:c r="E60" s="12" t="str">
        <x:v>Living documentation</x:v>
      </x:c>
      <x:c r="F60" s="12" t="str">
        <x:v>Official guidance</x:v>
      </x:c>
      <x:c r="G60" s="12" t="str">
        <x:v>A move needs URL mapping, redirects and post-launch monitoring.</x:v>
      </x:c>
      <x:c r="H60" s="12" t="str">
        <x:v>Plan destination checks and rollback before release.</x:v>
      </x:c>
      <x:c r="I60" s="12" t="str">
        <x:v>A checklist does not make a major migration low risk.</x:v>
      </x:c>
      <x:c r="J60" s="21" t="n">
        <x:v>46286.5</x:v>
      </x:c>
      <x:c r="K60" s="12" t="str">
        <x:v>https://developers.google.com/search/docs/crawling-indexing/site-move-with-url-changes</x:v>
      </x:c>
    </x:row>
  </x:sheetData>
  <x:mergeCells>
    <x:mergeCell ref="A2:D2"/>
  </x:mergeCells>
  <x:pageMargins left="0.7" right="0.7" top="0.75" bottom="0.75" header="0.3" footer="0.3"/>
  <x:tableParts count="1">
    <x:tablePart xmlns:r="http://schemas.openxmlformats.org/officeDocument/2006/relationships" r:id="R6bc84758b8bc40b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66" hidden="0" customWidth="1"/>
    <x:col min="3" max="3" width="72" hidden="0" customWidth="1"/>
  </x:cols>
  <x:sheetData>
    <x:row r="1" ht="24" customHeight="1">
      <x:c r="A1" s="3"/>
      <x:c r="B1" s="3"/>
      <x:c r="C1" s="3"/>
    </x:row>
    <x:row r="2" ht="30" customHeight="1">
      <x:c r="A2" s="4" t="str">
        <x:v>Technical SEO glossary</x:v>
      </x:c>
      <x:c r="B2" s="3"/>
      <x:c r="C2" s="3"/>
    </x:row>
    <x:row r="3" ht="24" customHeight="1">
      <x:c r="A3" s="5"/>
      <x:c r="B3" s="5"/>
      <x:c r="C3" s="5"/>
    </x:row>
    <x:row r="4" ht="24" customHeight="1">
      <x:c r="A4" s="6" t="str">
        <x:v>Definitions for using this workbook. Source details are in Research.</x:v>
      </x:c>
      <x:c r="B4" s="3"/>
      <x:c r="C4" s="3"/>
    </x:row>
    <x:row r="5" ht="24" customHeight="1">
      <x:c r="A5" s="3"/>
      <x:c r="B5" s="3"/>
      <x:c r="C5" s="3"/>
    </x:row>
    <x:row r="6" ht="34" customHeight="1">
      <x:c r="A6" s="10" t="str">
        <x:v>Term</x:v>
      </x:c>
      <x:c r="B6" s="10" t="str">
        <x:v>Plain-language meaning</x:v>
      </x:c>
      <x:c r="C6" s="10" t="str">
        <x:v>Common trap</x:v>
      </x:c>
    </x:row>
    <x:row r="7" ht="40" customHeight="1">
      <x:c r="A7" s="11" t="str">
        <x:v>Crawling</x:v>
      </x:c>
      <x:c r="B7" s="11" t="str">
        <x:v>A bot fetching a URL.</x:v>
      </x:c>
      <x:c r="C7" s="11" t="str">
        <x:v>Being fetched does not establish indexing.</x:v>
      </x:c>
    </x:row>
    <x:row r="8" ht="42" customHeight="1">
      <x:c r="A8" s="12" t="str">
        <x:v>Rendering</x:v>
      </x:c>
      <x:c r="B8" s="12" t="str">
        <x:v>Processing HTML, styles and scripts into page content.</x:v>
      </x:c>
      <x:c r="C8" s="12" t="str">
        <x:v>A normal browser and a search crawler can receive different evidence.</x:v>
      </x:c>
    </x:row>
    <x:row r="9" ht="40" customHeight="1">
      <x:c r="A9" s="11" t="str">
        <x:v>Indexing</x:v>
      </x:c>
      <x:c r="B9" s="11" t="str">
        <x:v>A search engine processing and retaining a page for retrieval.</x:v>
      </x:c>
      <x:c r="C9" s="11" t="str">
        <x:v>Crawlability or indexability is not proof of actual indexing.</x:v>
      </x:c>
    </x:row>
    <x:row r="10" ht="40" customHeight="1">
      <x:c r="A10" s="12" t="str">
        <x:v>Canonical</x:v>
      </x:c>
      <x:c r="B10" s="12" t="str">
        <x:v>The preferred representative URL for equivalent pages.</x:v>
      </x:c>
      <x:c r="C10" s="12" t="str">
        <x:v>Declared and engine-selected versions can differ.</x:v>
      </x:c>
    </x:row>
    <x:row r="11" ht="40" customHeight="1">
      <x:c r="A11" s="11" t="str">
        <x:v>robots.txt</x:v>
      </x:c>
      <x:c r="B11" s="11" t="str">
        <x:v>A public file of crawler-access instructions.</x:v>
      </x:c>
      <x:c r="C11" s="11" t="str">
        <x:v>It does not secure private pages.</x:v>
      </x:c>
    </x:row>
    <x:row r="12" ht="40" customHeight="1">
      <x:c r="A12" s="12" t="str">
        <x:v>noindex</x:v>
      </x:c>
      <x:c r="B12" s="12" t="str">
        <x:v>A directive asking supporting engines not to index a page.</x:v>
      </x:c>
      <x:c r="C12" s="12" t="str">
        <x:v>The engine must fetch the directive to act on it.</x:v>
      </x:c>
    </x:row>
    <x:row r="13" ht="40" customHeight="1">
      <x:c r="A13" s="11" t="str">
        <x:v>X-Robots-Tag</x:v>
      </x:c>
      <x:c r="B13" s="11" t="str">
        <x:v>An HTTP response header carrying indexing directives.</x:v>
      </x:c>
      <x:c r="C13" s="11" t="str">
        <x:v>Check it alongside HTML meta robots.</x:v>
      </x:c>
    </x:row>
    <x:row r="14" ht="40" customHeight="1">
      <x:c r="A14" s="12" t="str">
        <x:v>301 / 308</x:v>
      </x:c>
      <x:c r="B14" s="12" t="str">
        <x:v>Permanent redirect responses.</x:v>
      </x:c>
      <x:c r="C14" s="12" t="str">
        <x:v>Use a relevant equivalent destination.</x:v>
      </x:c>
    </x:row>
    <x:row r="15" ht="40" customHeight="1">
      <x:c r="A15" s="11" t="str">
        <x:v>404 / 410</x:v>
      </x:c>
      <x:c r="B15" s="11" t="str">
        <x:v>Missing or removed resource responses.</x:v>
      </x:c>
      <x:c r="C15" s="11" t="str">
        <x:v>An intentionally removed page can correctly return either.</x:v>
      </x:c>
    </x:row>
    <x:row r="16" ht="40" customHeight="1">
      <x:c r="A16" s="12" t="str">
        <x:v>5xx</x:v>
      </x:c>
      <x:c r="B16" s="12" t="str">
        <x:v>Server-side error responses.</x:v>
      </x:c>
      <x:c r="C16" s="12" t="str">
        <x:v>Investigate new broad failures promptly.</x:v>
      </x:c>
    </x:row>
    <x:row r="17" ht="40" customHeight="1">
      <x:c r="A17" s="11" t="str">
        <x:v>Soft 404</x:v>
      </x:c>
      <x:c r="B17" s="11" t="str">
        <x:v>A page treated as missing despite a non-error response.</x:v>
      </x:c>
      <x:c r="C17" s="11" t="str">
        <x:v>Check both visible content and actual status.</x:v>
      </x:c>
    </x:row>
    <x:row r="18" ht="42" customHeight="1">
      <x:c r="A18" s="12" t="str">
        <x:v>Orphan page</x:v>
      </x:c>
      <x:c r="B18" s="12" t="str">
        <x:v>A page without a discovered internal link path in the evidence.</x:v>
      </x:c>
      <x:c r="C18" s="12" t="str">
        <x:v>Crawl limits can hide links; verify before asserting it is orphaned.</x:v>
      </x:c>
    </x:row>
    <x:row r="19" ht="40" customHeight="1">
      <x:c r="A19" s="11" t="str">
        <x:v>LCP</x:v>
      </x:c>
      <x:c r="B19" s="11" t="str">
        <x:v>Largest Contentful Paint: loading.</x:v>
      </x:c>
      <x:c r="C19" s="11" t="str">
        <x:v>Good threshold: ≤2.5 seconds at p75.</x:v>
      </x:c>
    </x:row>
    <x:row r="20" ht="40" customHeight="1">
      <x:c r="A20" s="12" t="str">
        <x:v>INP</x:v>
      </x:c>
      <x:c r="B20" s="12" t="str">
        <x:v>Interaction to Next Paint: responsiveness.</x:v>
      </x:c>
      <x:c r="C20" s="12" t="str">
        <x:v>Good threshold: ≤200 milliseconds at p75.</x:v>
      </x:c>
    </x:row>
    <x:row r="21" ht="40" customHeight="1">
      <x:c r="A21" s="11" t="str">
        <x:v>CLS</x:v>
      </x:c>
      <x:c r="B21" s="11" t="str">
        <x:v>Cumulative Layout Shift: visual stability.</x:v>
      </x:c>
      <x:c r="C21" s="11" t="str">
        <x:v>Good threshold: ≤0.1 at p75.</x:v>
      </x:c>
    </x:row>
    <x:row r="22" ht="40" customHeight="1">
      <x:c r="A22" s="12" t="str">
        <x:v>Field data</x:v>
      </x:c>
      <x:c r="B22" s="12" t="str">
        <x:v>Measurements from real users.</x:v>
      </x:c>
      <x:c r="C22" s="12" t="str">
        <x:v>Record device, URL/origin scope and time window.</x:v>
      </x:c>
    </x:row>
    <x:row r="23" ht="40" customHeight="1">
      <x:c r="A23" s="11" t="str">
        <x:v>Lab data</x:v>
      </x:c>
      <x:c r="B23" s="11" t="str">
        <x:v>A controlled diagnostic test.</x:v>
      </x:c>
      <x:c r="C23" s="11" t="str">
        <x:v>Useful for causes; not a substitute for field outcomes.</x:v>
      </x:c>
    </x:row>
    <x:row r="24" ht="40" customHeight="1">
      <x:c r="A24" s="12" t="str">
        <x:v>Schema / JSON-LD</x:v>
      </x:c>
      <x:c r="B24" s="12" t="str">
        <x:v>Structured descriptions of page facts.</x:v>
      </x:c>
      <x:c r="C24" s="12" t="str">
        <x:v>Validity does not guarantee a search feature.</x:v>
      </x:c>
    </x:row>
    <x:row r="25" ht="42" customHeight="1">
      <x:c r="A25" s="11" t="str">
        <x:v>RAG</x:v>
      </x:c>
      <x:c r="B25" s="11" t="str">
        <x:v>Retrieval-augmented generation: an answer uses retrieved material.</x:v>
      </x:c>
      <x:c r="C25" s="11" t="str">
        <x:v>Being retrieved, cited and accurately represented are different.</x:v>
      </x:c>
    </x:row>
    <x:row r="26" ht="40" customHeight="1">
      <x:c r="A26" s="12" t="str">
        <x:v>Query fan-out</x:v>
      </x:c>
      <x:c r="B26" s="12" t="str">
        <x:v>Related searches generated to help answer a question.</x:v>
      </x:c>
      <x:c r="C26" s="12" t="str">
        <x:v>Do not mass-produce a page for every query variation.</x:v>
      </x:c>
    </x:row>
    <x:row r="27" ht="40" customHeight="1">
      <x:c r="A27" s="11" t="str">
        <x:v>AI impression</x:v>
      </x:c>
      <x:c r="B27" s="11" t="str">
        <x:v>A report-defined exposure of a linked page in an AI feature.</x:v>
      </x:c>
      <x:c r="C27" s="11" t="str">
        <x:v>It is not a click or a sale.</x:v>
      </x:c>
    </x:row>
    <x:row r="28" ht="40" customHeight="1">
      <x:c r="A28" s="12" t="str">
        <x:v>Citation</x:v>
      </x:c>
      <x:c r="B28" s="12" t="str">
        <x:v>An answer links or attributes information to a source.</x:v>
      </x:c>
      <x:c r="C28" s="12" t="str">
        <x:v>Check the cited claim and URL.</x:v>
      </x:c>
    </x:row>
    <x:row r="29" ht="40" customHeight="1">
      <x:c r="A29" s="11" t="str">
        <x:v>IndexNow</x:v>
      </x:c>
      <x:c r="B29" s="11" t="str">
        <x:v>Notification of changed URLs to participating search engines.</x:v>
      </x:c>
      <x:c r="C29" s="11" t="str">
        <x:v>Acceptance is not indexing confirmation.</x:v>
      </x:c>
    </x:row>
    <x:row r="30" ht="42" customHeight="1">
      <x:c r="A30" s="12" t="str">
        <x:v>Traffic value</x:v>
      </x:c>
      <x:c r="B30" s="12" t="str">
        <x:v>A vendor estimate of paid-search-equivalent organic traffic cost.</x:v>
      </x:c>
      <x:c r="C30" s="12" t="str">
        <x:v>Not actual revenue or profit.</x:v>
      </x:c>
    </x:row>
    <x:row r="31" ht="40" customHeight="1">
      <x:c r="A31" s="11" t="str">
        <x:v>Correlation</x:v>
      </x:c>
      <x:c r="B31" s="11" t="str">
        <x:v>Two measured things vary together.</x:v>
      </x:c>
      <x:c r="C31" s="11" t="str">
        <x:v>It does not establish what causes what.</x:v>
      </x:c>
    </x:row>
    <x:row r="32" ht="40" customHeight="1">
      <x:c r="A32" s="12" t="str">
        <x:v>Preprint</x:v>
      </x:c>
      <x:c r="B32" s="12" t="str">
        <x:v>A research manuscript shared before or outside journal review.</x:v>
      </x:c>
      <x:c r="C32" s="12" t="str">
        <x:v>Check venue/review status rather than assuming arXiv certifies it.</x:v>
      </x:c>
    </x:row>
  </x:sheetData>
  <x:mergeCells>
    <x:mergeCell ref="A2:C2"/>
  </x:mergeCells>
  <x:pageMargins left="0.7" right="0.7" top="0.75" bottom="0.75" header="0.3" footer="0.3"/>
  <x:tableParts count="1">
    <x:tablePart xmlns:r="http://schemas.openxmlformats.org/officeDocument/2006/relationships" r:id="R87365ce644d049d1"/>
  </x:tableParts>
</x:worksheet>
</file>