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gency Comparison" sheetId="1" state="visible" r:id="rId3"/>
    <sheet name="Scorecard" sheetId="2" state="visible" r:id="rId4"/>
    <sheet name="2027 Planning Calendar" sheetId="3" state="visible" r:id="rId5"/>
    <sheet name="Sourc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<sst xmlns="http://schemas.openxmlformats.org/spreadsheetml/2006/main" count="324" uniqueCount="293">
  <si>
    <t xml:space="preserve">#</t>
  </si>
  <si>
    <t xml:space="preserve">Agency</t>
  </si>
  <si>
    <t xml:space="preserve">Best for</t>
  </si>
  <si>
    <t xml:space="preserve">HQ</t>
  </si>
  <si>
    <t xml:space="preserve">Founded</t>
  </si>
  <si>
    <t xml:space="preserve">Size</t>
  </si>
  <si>
    <t xml:space="preserve">Pricing signal</t>
  </si>
  <si>
    <t xml:space="preserve">Leaders</t>
  </si>
  <si>
    <t xml:space="preserve">Core services</t>
  </si>
  <si>
    <t xml:space="preserve">Named clients</t>
  </si>
  <si>
    <t xml:space="preserve">Proof point</t>
  </si>
  <si>
    <t xml:space="preserve">Recent (2025-2026)</t>
  </si>
  <si>
    <t xml:space="preserve">Good fit for</t>
  </si>
  <si>
    <t xml:space="preserve">Not a fit for</t>
  </si>
  <si>
    <t xml:space="preserve">Website</t>
  </si>
  <si>
    <t xml:space="preserve">LinkedIn</t>
  </si>
  <si>
    <t xml:space="preserve">Press / case study</t>
  </si>
  <si>
    <t xml:space="preserve">Green Flag Digital</t>
  </si>
  <si>
    <t xml:space="preserve">data-backed content marketing, digital PR, and AI search (AEO) citations</t>
  </si>
  <si>
    <t xml:space="preserve">San Diego, CA (Scripps Ranch)</t>
  </si>
  <si>
    <t xml:space="preserve">2017 (current form)</t>
  </si>
  <si>
    <t xml:space="preserve">Small, specialist team</t>
  </si>
  <si>
    <t xml:space="preserve">Content programs start around $5K/month; PR packages published</t>
  </si>
  <si>
    <t xml:space="preserve">Joe Robison, Founder &amp; CEO</t>
  </si>
  <si>
    <t xml:space="preserve">Digital PR, AEO / AI search visibility, SEO content, link building, technical SEO</t>
  </si>
  <si>
    <t xml:space="preserve">moveBuddha, PureCare, Reservations.com, Upwind, Rustici Software</t>
  </si>
  <si>
    <t xml:space="preserve">3,740 new referring domains for moveBuddha; 13K new monthly visits for PureCare from 22 articles</t>
  </si>
  <si>
    <t xml:space="preserve">Published the ChatGPT citation study and moved AEO to the center of the offer (2026)</t>
  </si>
  <si>
    <t xml:space="preserve">Mid-market companies with proprietary data in travel, home services, marketplaces, lead gen, super affiliates, SaaS, cybersecurity</t>
  </si>
  <si>
    <t xml:space="preserve">Breaking-news turnaround, cheap volume content, black hat SEO, high-scale production</t>
  </si>
  <si>
    <t xml:space="preserve">https://greenflagdigital.com/</t>
  </si>
  <si>
    <t xml:space="preserve">https://www.linkedin.com/company/green-flag-digital/</t>
  </si>
  <si>
    <t xml:space="preserve">https://greenflagdigital.com/portfolio/</t>
  </si>
  <si>
    <t xml:space="preserve">Siege Media</t>
  </si>
  <si>
    <t xml:space="preserve">product-led SEO content and GEO at scale for SaaS and enterprise</t>
  </si>
  <si>
    <t xml:space="preserve">Austin, TX (offices in NYC, Chicago, SF)</t>
  </si>
  <si>
    <t xml:space="preserve">2012</t>
  </si>
  <si>
    <t xml:space="preserve">80+ people</t>
  </si>
  <si>
    <t xml:space="preserve">Not published; Clutch lists $5K+ minimum project, $100-149/hr</t>
  </si>
  <si>
    <t xml:space="preserve">Ross Hudgens, Founder &amp; CEO</t>
  </si>
  <si>
    <t xml:space="preserve">GEO, content strategy, content creation, digital PR, affiliate partnerships, Reddit marketing, web and graphic design</t>
  </si>
  <si>
    <t xml:space="preserve">Zapier, Zendesk, Zillow, Asana, Airbnb, Intuit QuickBooks</t>
  </si>
  <si>
    <t xml:space="preserve">Zapier: $7.2M increase in traffic value, 290% organic traffic increase (Siege case study)</t>
  </si>
  <si>
    <t xml:space="preserve">Repositioned as a full-service GEO agency; Zapier case study cites 47.2K AI Overview citations (2026)</t>
  </si>
  <si>
    <t xml:space="preserve">Funded SaaS and enterprise brands that want a content engine, not a campaign</t>
  </si>
  <si>
    <t xml:space="preserve">Small budgets, one-off campaigns, brands without product-market fit</t>
  </si>
  <si>
    <t xml:space="preserve">https://www.siegemedia.com/</t>
  </si>
  <si>
    <t xml:space="preserve">https://www.linkedin.com/company/siege-media</t>
  </si>
  <si>
    <t xml:space="preserve">https://www.siegemedia.com/strategy/content-marketing-trends</t>
  </si>
  <si>
    <t xml:space="preserve">Omniscient Digital</t>
  </si>
  <si>
    <t xml:space="preserve">B2B SaaS organic growth (SEO, GEO, content) tied to pipeline</t>
  </si>
  <si>
    <t xml:space="preserve">Austin, TX (fully distributed team)</t>
  </si>
  <si>
    <t xml:space="preserve">2019</t>
  </si>
  <si>
    <t xml:space="preserve">30+ people, distributed</t>
  </si>
  <si>
    <t xml:space="preserve">Full-service engagements start at $10,000/month (stated on homepage)</t>
  </si>
  <si>
    <t xml:space="preserve">David Ly Khim (CEO), Alex Birkett (CRO), Allie Konchar (CCO), co-founders</t>
  </si>
  <si>
    <t xml:space="preserve">SEO strategy, GEO, CRO, programmatic SEO, technical SEO, link building, digital PR, content production, analytics</t>
  </si>
  <si>
    <t xml:space="preserve">Jasper, Order.co, Smartling, Convert, OnBoard, AppSumo</t>
  </si>
  <si>
    <t xml:space="preserve">Jasper: organic sessions up 810% and product signups up 400X (Omniscient case study)</t>
  </si>
  <si>
    <t xml:space="preserve">Added GEO as a headline service; Convert case study reports 140% growth in AI citations (2026)</t>
  </si>
  <si>
    <t xml:space="preserve">B2B software companies with $10M+ ARR or funding and a 6-month runway</t>
  </si>
  <si>
    <t xml:space="preserve">Early-stage startups, ecommerce, local businesses</t>
  </si>
  <si>
    <t xml:space="preserve">https://beomniscient.com/</t>
  </si>
  <si>
    <t xml:space="preserve">https://www.linkedin.com/company/omniscient-digital/</t>
  </si>
  <si>
    <t xml:space="preserve">https://beomniscient.com/case-studies/</t>
  </si>
  <si>
    <t xml:space="preserve">NeoMam Studios</t>
  </si>
  <si>
    <t xml:space="preserve">original research and visual content campaigns that earn tier-1 press coverage</t>
  </si>
  <si>
    <t xml:space="preserve">London, UK (remote team)</t>
  </si>
  <si>
    <t xml:space="preserve">2011</t>
  </si>
  <si>
    <t xml:space="preserve">About 14 people, remote</t>
  </si>
  <si>
    <t xml:space="preserve">Not published; DesignRush lists a $10K-25K minimum budget</t>
  </si>
  <si>
    <t xml:space="preserve">Danny Ashton (Founder), Gisele Navarro (Operations Director), James Barnes (Creative Director)</t>
  </si>
  <si>
    <t xml:space="preserve">Original research and reports, content marketing campaigns, data analysis, visual design, editorial outreach, brand authority building</t>
  </si>
  <si>
    <t xml:space="preserve">Kapwing, Frontdoor, Resume.io, Holafly, Career.io</t>
  </si>
  <si>
    <t xml:space="preserve">Kapwing YouTube AI Slop report earned coverage in The Guardian, BBC, The Verge, WIRED and Forbes</t>
  </si>
  <si>
    <t xml:space="preserve">Rebranded as a 'human-first content marketing agency' with a public anti-AI-slop stance; Kapwing study covered by BBC, The Guardian and WIRED (Feb 2026)</t>
  </si>
  <si>
    <t xml:space="preserve">Brands that want one big, beautiful, press-worthy idea per quarter</t>
  </si>
  <si>
    <t xml:space="preserve">High-volume blog production, quick-turn newsjacking, tiny budgets</t>
  </si>
  <si>
    <t xml:space="preserve">https://neomam.com/</t>
  </si>
  <si>
    <t xml:space="preserve">https://www.linkedin.com/company/neomam-studios/</t>
  </si>
  <si>
    <t xml:space="preserve">https://neomam.com/projects/youtube-ai-slop-report/</t>
  </si>
  <si>
    <t xml:space="preserve">Fractl</t>
  </si>
  <si>
    <t xml:space="preserve">syndicated digital PR and data journalism campaigns at high placement volume</t>
  </si>
  <si>
    <t xml:space="preserve">Delray Beach, FL</t>
  </si>
  <si>
    <t xml:space="preserve">Roughly 40-50 people</t>
  </si>
  <si>
    <t xml:space="preserve">Nick Santillo (CEO), Kristin Tynski (SVP Research), Kelsey Libert (SVP Marketing)</t>
  </si>
  <si>
    <t xml:space="preserve">Organic growth strategy, content development, digital PR, technical SEO, data journalism campaigns, expert quote placement, interactive tools</t>
  </si>
  <si>
    <t xml:space="preserve">McAfee, Discover, Indeed, Adobe, Fanatics, Paychex, Care.com</t>
  </si>
  <si>
    <t xml:space="preserve">McAfee: 186K new monthly visitors; Jettly: 1,200+ backlinks in 4 months (Fractl case studies)</t>
  </si>
  <si>
    <t xml:space="preserve">Published a 22,000-domain GEO visibility study (June 2026) and launched free tools built on 2,245 earned-media campaigns (Sept 2026)</t>
  </si>
  <si>
    <t xml:space="preserve">Consumer brands and B2C marketplaces that want hundreds of placements from a handful of campaigns</t>
  </si>
  <si>
    <t xml:space="preserve">Niche B2B categories where mass syndication does not move pipeline</t>
  </si>
  <si>
    <t xml:space="preserve">https://www.frac.tl/</t>
  </si>
  <si>
    <t xml:space="preserve">https://www.linkedin.com/company/fractl</t>
  </si>
  <si>
    <t xml:space="preserve">https://www.frac.tl/category/press/</t>
  </si>
  <si>
    <t xml:space="preserve">Propellernet</t>
  </si>
  <si>
    <t xml:space="preserve">creative UK digital PR and integrated SEO with a strong culture</t>
  </si>
  <si>
    <t xml:space="preserve">Brighton, UK</t>
  </si>
  <si>
    <t xml:space="preserve">2002</t>
  </si>
  <si>
    <t xml:space="preserve">30-50 people</t>
  </si>
  <si>
    <t xml:space="preserve">Not published; has won awards in the 'Best PR Campaign (up to £40k)' category</t>
  </si>
  <si>
    <t xml:space="preserve">Sam Zindel (CEO), Jack Hubbard (co-founder, director), Louise Parker (Head of PR)</t>
  </si>
  <si>
    <t xml:space="preserve">Digital PR, SEO and AI search, paid media, content, strategy and insight, analytics</t>
  </si>
  <si>
    <t xml:space="preserve">Dogs Trust, Autotrader, Tide, PureGym, Holland &amp; Barrett, Kuoni</t>
  </si>
  <si>
    <t xml:space="preserve">Best Large PR Agency, UK Content Awards 2026; PR Agency of the Year, Travel Marketing Awards 2026</t>
  </si>
  <si>
    <t xml:space="preserve">Named B Corp Company of the Year at the UK Company Culture Awards 2026; crossed £5M revenue for the first time</t>
  </si>
  <si>
    <t xml:space="preserve">UK and European consumer brands, travel, fintech, retail</t>
  </si>
  <si>
    <t xml:space="preserve">US-only brands that need US media relationships first</t>
  </si>
  <si>
    <t xml:space="preserve">https://www.propellernet.co.uk/</t>
  </si>
  <si>
    <t xml:space="preserve">https://www.linkedin.com/company/propellernet</t>
  </si>
  <si>
    <t xml:space="preserve">https://www.propellernet.co.uk/about/our-awards-and-accolades/</t>
  </si>
  <si>
    <t xml:space="preserve">NoGood</t>
  </si>
  <si>
    <t xml:space="preserve">rapid growth marketing and answer engine optimization (AEO) for venture-backed brands</t>
  </si>
  <si>
    <t xml:space="preserve">New York, NY (Soho); Miami; Dubai</t>
  </si>
  <si>
    <t xml:space="preserve">2016-2017</t>
  </si>
  <si>
    <t xml:space="preserve">Roughly 50-100 people</t>
  </si>
  <si>
    <t xml:space="preserve">Average retainer above $20,000/month (stated on homepage)</t>
  </si>
  <si>
    <t xml:space="preserve">Mostafa ElBermawy, Founder &amp; CEO (also founder of Goodie AI)</t>
  </si>
  <si>
    <t xml:space="preserve">AEO, SEO, paid search, social ads, organic social, performance branding, content marketing, lifecycle, CRO, analytics, fractional CMO</t>
  </si>
  <si>
    <t xml:space="preserve">SteelSeries, ByteDance (Lark), Spring Health, MongoDB, Intuit, Nike, TikTok</t>
  </si>
  <si>
    <t xml:space="preserve">84% client retention rate (homepage); SteelSeries: 27x YoY conversions from AI platforms</t>
  </si>
  <si>
    <t xml:space="preserve">Founder launched Goodie AI, an AEO visibility platform; named a 2026 Top 10 Marketing Agency by National Marketing Awards</t>
  </si>
  <si>
    <t xml:space="preserve">Funded startups and scale-ups that want one team across paid, organic and AI search</t>
  </si>
  <si>
    <t xml:space="preserve">Companies that want a pure content shop or a sub-$10K budget</t>
  </si>
  <si>
    <t xml:space="preserve">https://nogood.io/</t>
  </si>
  <si>
    <t xml:space="preserve">https://www.linkedin.com/company/nogood</t>
  </si>
  <si>
    <t xml:space="preserve">https://nogood.io/case-study/steelseries-aeo/</t>
  </si>
  <si>
    <t xml:space="preserve">R/GA</t>
  </si>
  <si>
    <t xml:space="preserve">creative innovation, brand systems and product design at enterprise scale</t>
  </si>
  <si>
    <t xml:space="preserve">New York, NY (9 countries)</t>
  </si>
  <si>
    <t xml:space="preserve">1977</t>
  </si>
  <si>
    <t xml:space="preserve">2,000+ people (reported)</t>
  </si>
  <si>
    <t xml:space="preserve">Not published; enterprise engagements</t>
  </si>
  <si>
    <t xml:space="preserve">Robin Forbes (Global CEO), Tiffany Rolfe (Chair &amp; Global CCO)</t>
  </si>
  <si>
    <t xml:space="preserve">Brand design, product and experience design, campaign and content design, CRM and relationship design</t>
  </si>
  <si>
    <t xml:space="preserve">Google, Levi's, Arc'teryx Japan, Verizon, Moncler</t>
  </si>
  <si>
    <t xml:space="preserve">Appointed to redesign Levi's website and app (Dec 2025); expanded Google leadership team (Jan 2026)</t>
  </si>
  <si>
    <t xml:space="preserve">Left IPG in March 2025 via a management buyout backed by Truelink Capital with a $50M gen-AI innovation fund; launched BRDNA Sequencer (Sept 2026)</t>
  </si>
  <si>
    <t xml:space="preserve">Global brands with seven-figure budgets that need creative plus product plus content in one shop</t>
  </si>
  <si>
    <t xml:space="preserve">Mid-market companies looking for a monthly content retainer</t>
  </si>
  <si>
    <t xml:space="preserve">https://rga.com/</t>
  </si>
  <si>
    <t xml:space="preserve">https://www.linkedin.com/company/r-ga/</t>
  </si>
  <si>
    <t xml:space="preserve">https://rga.com/news/rga-independent-management-private-equity-partnership</t>
  </si>
  <si>
    <t xml:space="preserve">97th Floor</t>
  </si>
  <si>
    <t xml:space="preserve">audience-first SEO, GEO, advertising and content for B2B and enterprise</t>
  </si>
  <si>
    <t xml:space="preserve">Lehi, UT</t>
  </si>
  <si>
    <t xml:space="preserve">2005</t>
  </si>
  <si>
    <t xml:space="preserve">About 80 people</t>
  </si>
  <si>
    <t xml:space="preserve">Not published</t>
  </si>
  <si>
    <t xml:space="preserve">Paxton Gray (CEO since 2020), Chris Bennett (Founder &amp; Chairman)</t>
  </si>
  <si>
    <t xml:space="preserve">AI search optimization (GEO/AEO), SEO, advertising, content, design</t>
  </si>
  <si>
    <t xml:space="preserve">Oracle, Salesforce, Crumbl, AT&amp;T, Check Point, RingCentral</t>
  </si>
  <si>
    <t xml:space="preserve">Gigamon: 94% session increase and a #1 keyword; Hiya: 81%+ SAL rate (97th Floor case studies)</t>
  </si>
  <si>
    <t xml:space="preserve">Repositioned homepage around 'Audience-First GEO, Advertising, and Content'</t>
  </si>
  <si>
    <t xml:space="preserve">B2B tech and enterprise teams that want SEO, ads and content under one roof</t>
  </si>
  <si>
    <t xml:space="preserve">Brands that want pure digital PR or big creative research campaigns</t>
  </si>
  <si>
    <t xml:space="preserve">https://97thfloor.com/</t>
  </si>
  <si>
    <t xml:space="preserve">https://www.linkedin.com/company/97thfloor</t>
  </si>
  <si>
    <t xml:space="preserve">https://97thfloor.com/articles/case-studies/the-holistic-seo-approach-that-won-gigamon-their-1-keyword/</t>
  </si>
  <si>
    <t xml:space="preserve">Coast Creative</t>
  </si>
  <si>
    <t xml:space="preserve">social-first content, creators and paid social for hospitality and consumer brands</t>
  </si>
  <si>
    <t xml:space="preserve">San Diego, CA</t>
  </si>
  <si>
    <t xml:space="preserve">Circa 2017-2018</t>
  </si>
  <si>
    <t xml:space="preserve">About 15 people</t>
  </si>
  <si>
    <t xml:space="preserve">Not published; offers a 90-day starter package</t>
  </si>
  <si>
    <t xml:space="preserve">Susan Rapaglia and Tony Rapaglia, Co-Owners</t>
  </si>
  <si>
    <t xml:space="preserve">Social media management, lo-fi Reels and TikTok content, influencer management, Meta and Google ads, web design, branding</t>
  </si>
  <si>
    <t xml:space="preserve">Board &amp; Brew, Hilton La Jolla Torrey Pines, Cane Masters, Keep A Breast Foundation</t>
  </si>
  <si>
    <t xml:space="preserve">Hilton La Jolla Torrey Pines: +252% YoY impressions during the Farmers Insurance Open activation</t>
  </si>
  <si>
    <t xml:space="preserve">Shifted the offer toward creator-led and short-form video content</t>
  </si>
  <si>
    <t xml:space="preserve">Restaurants, hospitality, CPG and local consumer brands in Southern California</t>
  </si>
  <si>
    <t xml:space="preserve">B2B SEO or digital PR programs</t>
  </si>
  <si>
    <t xml:space="preserve">https://thecoastcreative.com/</t>
  </si>
  <si>
    <t xml:space="preserve">https://www.linkedin.com/company/the-coast-creative</t>
  </si>
  <si>
    <t xml:space="preserve">https://thecoastcreative.com/hilton-la-jolla-torrey-pines-case-study</t>
  </si>
  <si>
    <t xml:space="preserve">Power Digital</t>
  </si>
  <si>
    <t xml:space="preserve">full-funnel growth marketing with data intelligence for DTC and consumer brands</t>
  </si>
  <si>
    <t xml:space="preserve">San Diego, CA (NYC, Atlanta, Medellín)</t>
  </si>
  <si>
    <t xml:space="preserve">500+ people</t>
  </si>
  <si>
    <t xml:space="preserve">Not published; starts with a free audit and appraisal</t>
  </si>
  <si>
    <t xml:space="preserve">Jeff Mason (CEO), Grayson Lafrenz (Founder &amp; Chairman)</t>
  </si>
  <si>
    <t xml:space="preserve">Growth marketing (paid, earned, owned), data intelligence, consulting, creative, content marketing, SEO, PR, influencer</t>
  </si>
  <si>
    <t xml:space="preserve">ASICS, Crocs, O'Neill, Goldbelly, Graza, Taylor Guitars, Cymbiotika</t>
  </si>
  <si>
    <t xml:space="preserve">Leading guitar brand: +22% YoY ecommerce revenue; fitness academy: CAC cut from $387 to $256 (Power Digital case studies)</t>
  </si>
  <si>
    <t xml:space="preserve">Acquired healthcare agency Cardinal (Jan 2026); ranked #9 on Ad Age Best Places to Work 2026; restructured into vertical divisions</t>
  </si>
  <si>
    <t xml:space="preserve">DTC and consumer brands doing $10M+ that want paid, organic and measurement in one partner</t>
  </si>
  <si>
    <t xml:space="preserve">Small businesses or anyone wanting a boutique feel</t>
  </si>
  <si>
    <t xml:space="preserve">https://powerdigitalmarketing.com/</t>
  </si>
  <si>
    <t xml:space="preserve">https://www.linkedin.com/company/powerdigitalmarketing</t>
  </si>
  <si>
    <t xml:space="preserve">https://www.businesswire.com/news/home/20260120812215/en/Power-Digital-Expands-Vertical-Division-Model-with-Healthcare-Focused-Acquisition-of-Cardinal</t>
  </si>
  <si>
    <t xml:space="preserve">Source: Green Flag Digital, "Best Content Marketing Agencies (2026 heading into 2027)", greenflagdigital.com/best-content-marketing-agencies/. Facts verified Sept 21, 2026 against each agency's website, press releases and third-party profiles (Clutch, Crunchbase). Pricing signals are third-party listings unless stated on the agency site.</t>
  </si>
  <si>
    <t xml:space="preserve">Agency Selection Scorecard (score 1-5, weights editable)</t>
  </si>
  <si>
    <t xml:space="preserve">How to use: type your shortlisted agencies in row 4 (green cells), score each criterion 1 (poor) to 5 (excellent) in the green grid, adjust weights in column B if your priorities differ. Weighted totals calculate automatically. Row 5 is a filled-in example; overwrite it.</t>
  </si>
  <si>
    <t xml:space="preserve">Criterion</t>
  </si>
  <si>
    <t xml:space="preserve">Weight (%)</t>
  </si>
  <si>
    <t xml:space="preserve">Question to ask on the call</t>
  </si>
  <si>
    <t xml:space="preserve">Agency 4</t>
  </si>
  <si>
    <t xml:space="preserve">Agency 5</t>
  </si>
  <si>
    <t xml:space="preserve">Vision and strategy fit</t>
  </si>
  <si>
    <t xml:space="preserve">Who understands your vision and strategy and has the capability to act on it?</t>
  </si>
  <si>
    <t xml:space="preserve">Strategy leadership</t>
  </si>
  <si>
    <t xml:space="preserve">If you don't have a strategy, are they able to drive it for you?</t>
  </si>
  <si>
    <t xml:space="preserve">Availability and bandwidth</t>
  </si>
  <si>
    <t xml:space="preserve">Does the agency have availability and bandwidth to start when you need?</t>
  </si>
  <si>
    <t xml:space="preserve">Industry and campaign relevance</t>
  </si>
  <si>
    <t xml:space="preserve">Have they performed work in your industry, or produced campaigns with takeaways for you?</t>
  </si>
  <si>
    <t xml:space="preserve">ROI visibility</t>
  </si>
  <si>
    <t xml:space="preserve">Are they helping you see the ROI or lack thereof?</t>
  </si>
  <si>
    <t xml:space="preserve">Creativity match</t>
  </si>
  <si>
    <t xml:space="preserve">Does their creativity match the level you need: high, medium, or low?</t>
  </si>
  <si>
    <t xml:space="preserve">Organization</t>
  </si>
  <si>
    <t xml:space="preserve">Are they organized? Clear owners, cadences and reporting?</t>
  </si>
  <si>
    <t xml:space="preserve">AI search readiness</t>
  </si>
  <si>
    <t xml:space="preserve">Can they show AI citations or AI Overview visibility they earned for a client?</t>
  </si>
  <si>
    <t xml:space="preserve">Weighted score (out of 5)</t>
  </si>
  <si>
    <t xml:space="preserve">Weights should sum to 100</t>
  </si>
  <si>
    <t xml:space="preserve">Rank</t>
  </si>
  <si>
    <t xml:space="preserve">Legend: green cells are inputs. Criteria come from the seven questions in the Green Flag Digital agency guide plus one AI-search question added for 2027 planning. Example scores in Agency 1-3 are illustrative, not a rating of those agencies.</t>
  </si>
  <si>
    <t xml:space="preserve">2027 Content Marketing Agency Planning Calendar (Q4 2026 to Q4 2027)</t>
  </si>
  <si>
    <t xml:space="preserve">Edit the green cells. Dates are suggestions for a January 1 agency start; shift them if your fiscal year differs.</t>
  </si>
  <si>
    <t xml:space="preserve">Phase</t>
  </si>
  <si>
    <t xml:space="preserve">Window</t>
  </si>
  <si>
    <t xml:space="preserve">Milestone</t>
  </si>
  <si>
    <t xml:space="preserve">Owner</t>
  </si>
  <si>
    <t xml:space="preserve">Status</t>
  </si>
  <si>
    <t xml:space="preserve">Notes</t>
  </si>
  <si>
    <t xml:space="preserve">Audit</t>
  </si>
  <si>
    <t xml:space="preserve">Oct 1-15, 2026</t>
  </si>
  <si>
    <t xml:space="preserve">Pull 12 months of organic traffic, AI citations (Ahrefs Brand Radar or similar) and content ROI by page</t>
  </si>
  <si>
    <t xml:space="preserve">Marketing lead</t>
  </si>
  <si>
    <t xml:space="preserve">Not started</t>
  </si>
  <si>
    <t xml:space="preserve">Know your baseline before any agency call</t>
  </si>
  <si>
    <t xml:space="preserve">Oct 15-31, 2026</t>
  </si>
  <si>
    <t xml:space="preserve">Decide the one metric the agency will be judged on (pipeline, referring domains, AI citations, revenue)</t>
  </si>
  <si>
    <t xml:space="preserve">CMO / founder</t>
  </si>
  <si>
    <t xml:space="preserve">One number, not seven</t>
  </si>
  <si>
    <t xml:space="preserve">Shortlist</t>
  </si>
  <si>
    <t xml:space="preserve">Nov 1-15, 2026</t>
  </si>
  <si>
    <t xml:space="preserve">Shortlist 3-5 agencies using the comparison tab and scorecard</t>
  </si>
  <si>
    <t xml:space="preserve">Mix one specialist and one full-service</t>
  </si>
  <si>
    <t xml:space="preserve">Nov 15-30, 2026</t>
  </si>
  <si>
    <t xml:space="preserve">Intro calls; ask for a case study in your industry and one AI citation example</t>
  </si>
  <si>
    <t xml:space="preserve">Use the scorecard questions</t>
  </si>
  <si>
    <t xml:space="preserve">Select</t>
  </si>
  <si>
    <t xml:space="preserve">Dec 1-15, 2026</t>
  </si>
  <si>
    <t xml:space="preserve">Proposals in; check bandwidth, start date and team assigned</t>
  </si>
  <si>
    <t xml:space="preserve">Ask who actually does the work</t>
  </si>
  <si>
    <t xml:space="preserve">Dec 15-31, 2026</t>
  </si>
  <si>
    <t xml:space="preserve">Sign; agree 90-day plan and reporting cadence</t>
  </si>
  <si>
    <t xml:space="preserve">Budget locked before holidays</t>
  </si>
  <si>
    <t xml:space="preserve">Launch</t>
  </si>
  <si>
    <t xml:space="preserve">Jan 2027</t>
  </si>
  <si>
    <t xml:space="preserve">Kickoff, access, brand voice, first campaign brief</t>
  </si>
  <si>
    <t xml:space="preserve">Agency + client</t>
  </si>
  <si>
    <t xml:space="preserve">Feb-Mar 2027</t>
  </si>
  <si>
    <t xml:space="preserve">First campaigns live; first monthly report</t>
  </si>
  <si>
    <t xml:space="preserve">Look for leading indicators, not revenue yet</t>
  </si>
  <si>
    <t xml:space="preserve">Review</t>
  </si>
  <si>
    <t xml:space="preserve">Apr 2027</t>
  </si>
  <si>
    <t xml:space="preserve">90-day review against the one metric; keep, fix or cut</t>
  </si>
  <si>
    <t xml:space="preserve">Most bad fits are obvious by day 90</t>
  </si>
  <si>
    <t xml:space="preserve">Scale</t>
  </si>
  <si>
    <t xml:space="preserve">May-Sep 2027</t>
  </si>
  <si>
    <t xml:space="preserve">Double down on formats that earned links, coverage or AI citations</t>
  </si>
  <si>
    <t xml:space="preserve">Oct 2027</t>
  </si>
  <si>
    <t xml:space="preserve">Annual review; plan 2028 budget with 12 months of data</t>
  </si>
  <si>
    <t xml:space="preserve">Repeat the audit step</t>
  </si>
  <si>
    <t xml:space="preserve">Statistics cited in the guide and where they come from</t>
  </si>
  <si>
    <t xml:space="preserve">Statistic</t>
  </si>
  <si>
    <t xml:space="preserve">Source</t>
  </si>
  <si>
    <t xml:space="preserve">URL</t>
  </si>
  <si>
    <t xml:space="preserve">Marketing budgets are 7.8% of company revenue in 2026 (up from 7.7% in 2025)</t>
  </si>
  <si>
    <t xml:space="preserve">Gartner 2026 CMO Spend Survey, May 2026</t>
  </si>
  <si>
    <t xml:space="preserve">https://www.gartner.com/en/newsroom/press-releases/2026-05-11-gartner-2026-cmo-spend-survey-finds-cmos-allocate-15-point-3-percent-of-marketing-budgets-to-ai-but-only-30-percent-are-ready-to-scale-ai-capabilities</t>
  </si>
  <si>
    <t xml:space="preserve">CMOs allocate 15.3% of marketing budgets to AI initiatives; only 30% report mature AI readiness</t>
  </si>
  <si>
    <t xml:space="preserve">39% of CMOs planned to cut back on agency budgets in 2025</t>
  </si>
  <si>
    <t xml:space="preserve">Gartner 2025 CMO Spend Survey, May 2025</t>
  </si>
  <si>
    <t xml:space="preserve">https://www.gartner.com/en/newsroom/press-releases/2025-05-12-gartner-2025-cmo-spend-survey-reveals-marketing-budgets-have-flatlined-at-seven-percent-of-overall-company-revenue</t>
  </si>
  <si>
    <t xml:space="preserve">B2B marketers plan 19% of 2026 content budgets for agency/outsourcing, 45% for AI tools</t>
  </si>
  <si>
    <t xml:space="preserve">Content Marketing Institute, B2B Content and Marketing Trends: Insights for 2026</t>
  </si>
  <si>
    <t xml:space="preserve">https://contentmarketinginstitute.com/b2b-research/b2b-content-marketing-trends-research</t>
  </si>
  <si>
    <t xml:space="preserve">83.5% of marketers say they are expected to produce more content</t>
  </si>
  <si>
    <t xml:space="preserve">HubSpot 2026 State of Marketing</t>
  </si>
  <si>
    <t xml:space="preserve">https://blog.hubspot.com/marketing/hubspot-blog-marketing-industry-trends-report</t>
  </si>
  <si>
    <t xml:space="preserve">Earned media accounts for 84% of all AI citations</t>
  </si>
  <si>
    <t xml:space="preserve">Muck Rack, What Is AI Reading?, May 2026</t>
  </si>
  <si>
    <t xml:space="preserve">https://muckrack.com/blog/what-is-ai-reading-may-2026</t>
  </si>
  <si>
    <t xml:space="preserve">Only 38% of AI Overview citations come from top-10 ranking pages, down from 76% a year earlier</t>
  </si>
  <si>
    <t xml:space="preserve">Ahrefs, March 2026</t>
  </si>
  <si>
    <t xml:space="preserve">https://ahrefs.com/blog/ai-overview-citations-top-10</t>
  </si>
  <si>
    <t xml:space="preserve">88% of marketers rely on outside partners for some portion of their content programs (vendor-sponsored survey)</t>
  </si>
  <si>
    <t xml:space="preserve">10Fold Communications, Aug 2025</t>
  </si>
  <si>
    <t xml:space="preserve">https://www.businesswire.com/news/home/20250805125529/en/2025-Report-Reveals-Average-B2B-Content-Volume-Triples-Budgets-Barely-Budge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</si>
</sst>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3"/>
      <color rgb="FF113524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9"/>
      <color rgb="FF0563C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13524"/>
        <bgColor rgb="FF333333"/>
      </patternFill>
    </fill>
    <fill>
      <patternFill patternType="solid">
        <fgColor rgb="FFF59386"/>
        <bgColor rgb="FFFF99CC"/>
      </patternFill>
    </fill>
    <fill>
      <patternFill patternType="solid">
        <fgColor rgb="FFD5FCE9"/>
        <bgColor rgb="FFCCFFFF"/>
      </patternFill>
    </fill>
    <fill>
      <patternFill patternType="solid">
        <fgColor rgb="FFF9F9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9F9F5"/>
      <rgbColor rgb="FFD5FCE9"/>
      <rgbColor rgb="FF660066"/>
      <rgbColor rgb="FFF59386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352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reenflagdigital.com/" TargetMode="External"/><Relationship Id="rId2" Type="http://schemas.openxmlformats.org/officeDocument/2006/relationships/hyperlink" Target="https://www.linkedin.com/company/green-flag-digital/" TargetMode="External"/><Relationship Id="rId3" Type="http://schemas.openxmlformats.org/officeDocument/2006/relationships/hyperlink" Target="https://greenflagdigital.com/portfolio/" TargetMode="External"/><Relationship Id="rId4" Type="http://schemas.openxmlformats.org/officeDocument/2006/relationships/hyperlink" Target="https://www.siegemedia.com/" TargetMode="External"/><Relationship Id="rId5" Type="http://schemas.openxmlformats.org/officeDocument/2006/relationships/hyperlink" Target="https://www.linkedin.com/company/siege-media" TargetMode="External"/><Relationship Id="rId6" Type="http://schemas.openxmlformats.org/officeDocument/2006/relationships/hyperlink" Target="https://www.siegemedia.com/strategy/content-marketing-trends" TargetMode="External"/><Relationship Id="rId7" Type="http://schemas.openxmlformats.org/officeDocument/2006/relationships/hyperlink" Target="https://beomniscient.com/" TargetMode="External"/><Relationship Id="rId8" Type="http://schemas.openxmlformats.org/officeDocument/2006/relationships/hyperlink" Target="https://www.linkedin.com/company/omniscient-digital/" TargetMode="External"/><Relationship Id="rId9" Type="http://schemas.openxmlformats.org/officeDocument/2006/relationships/hyperlink" Target="https://beomniscient.com/case-studies/" TargetMode="External"/><Relationship Id="rId10" Type="http://schemas.openxmlformats.org/officeDocument/2006/relationships/hyperlink" Target="https://neomam.com/" TargetMode="External"/><Relationship Id="rId11" Type="http://schemas.openxmlformats.org/officeDocument/2006/relationships/hyperlink" Target="https://www.linkedin.com/company/neomam-studios/" TargetMode="External"/><Relationship Id="rId12" Type="http://schemas.openxmlformats.org/officeDocument/2006/relationships/hyperlink" Target="https://neomam.com/projects/youtube-ai-slop-report/" TargetMode="External"/><Relationship Id="rId13" Type="http://schemas.openxmlformats.org/officeDocument/2006/relationships/hyperlink" Target="https://www.frac.tl/" TargetMode="External"/><Relationship Id="rId14" Type="http://schemas.openxmlformats.org/officeDocument/2006/relationships/hyperlink" Target="https://www.linkedin.com/company/fractl" TargetMode="External"/><Relationship Id="rId15" Type="http://schemas.openxmlformats.org/officeDocument/2006/relationships/hyperlink" Target="https://www.frac.tl/category/press/" TargetMode="External"/><Relationship Id="rId16" Type="http://schemas.openxmlformats.org/officeDocument/2006/relationships/hyperlink" Target="https://www.propellernet.co.uk/" TargetMode="External"/><Relationship Id="rId17" Type="http://schemas.openxmlformats.org/officeDocument/2006/relationships/hyperlink" Target="https://www.linkedin.com/company/propellernet" TargetMode="External"/><Relationship Id="rId18" Type="http://schemas.openxmlformats.org/officeDocument/2006/relationships/hyperlink" Target="https://www.propellernet.co.uk/about/our-awards-and-accolades/" TargetMode="External"/><Relationship Id="rId19" Type="http://schemas.openxmlformats.org/officeDocument/2006/relationships/hyperlink" Target="https://nogood.io/" TargetMode="External"/><Relationship Id="rId20" Type="http://schemas.openxmlformats.org/officeDocument/2006/relationships/hyperlink" Target="https://www.linkedin.com/company/nogood" TargetMode="External"/><Relationship Id="rId21" Type="http://schemas.openxmlformats.org/officeDocument/2006/relationships/hyperlink" Target="https://nogood.io/case-study/steelseries-aeo/" TargetMode="External"/><Relationship Id="rId22" Type="http://schemas.openxmlformats.org/officeDocument/2006/relationships/hyperlink" Target="https://rga.com/" TargetMode="External"/><Relationship Id="rId23" Type="http://schemas.openxmlformats.org/officeDocument/2006/relationships/hyperlink" Target="https://www.linkedin.com/company/r-ga/" TargetMode="External"/><Relationship Id="rId24" Type="http://schemas.openxmlformats.org/officeDocument/2006/relationships/hyperlink" Target="https://rga.com/news/rga-independent-management-private-equity-partnership" TargetMode="External"/><Relationship Id="rId25" Type="http://schemas.openxmlformats.org/officeDocument/2006/relationships/hyperlink" Target="https://97thfloor.com/" TargetMode="External"/><Relationship Id="rId26" Type="http://schemas.openxmlformats.org/officeDocument/2006/relationships/hyperlink" Target="https://www.linkedin.com/company/97thfloor" TargetMode="External"/><Relationship Id="rId27" Type="http://schemas.openxmlformats.org/officeDocument/2006/relationships/hyperlink" Target="https://97thfloor.com/articles/case-studies/the-holistic-seo-approach-that-won-gigamon-their-1-keyword/" TargetMode="External"/><Relationship Id="rId28" Type="http://schemas.openxmlformats.org/officeDocument/2006/relationships/hyperlink" Target="https://thecoastcreative.com/" TargetMode="External"/><Relationship Id="rId29" Type="http://schemas.openxmlformats.org/officeDocument/2006/relationships/hyperlink" Target="https://www.linkedin.com/company/the-coast-creative" TargetMode="External"/><Relationship Id="rId30" Type="http://schemas.openxmlformats.org/officeDocument/2006/relationships/hyperlink" Target="https://thecoastcreative.com/hilton-la-jolla-torrey-pines-case-study" TargetMode="External"/><Relationship Id="rId31" Type="http://schemas.openxmlformats.org/officeDocument/2006/relationships/hyperlink" Target="https://powerdigitalmarketing.com/" TargetMode="External"/><Relationship Id="rId32" Type="http://schemas.openxmlformats.org/officeDocument/2006/relationships/hyperlink" Target="https://www.linkedin.com/company/powerdigitalmarketing" TargetMode="External"/><Relationship Id="rId33" Type="http://schemas.openxmlformats.org/officeDocument/2006/relationships/hyperlink" Target="https://www.businesswire.com/news/home/20260120812215/en/Power-Digital-Expands-Vertical-Division-Model-with-Healthcare-Focused-Acquisition-of-Cardinal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gartner.com/en/newsroom/press-releases/2026-05-11-gartner-2026-cmo-spend-survey-finds-cmos-allocate-15-point-3-percent-of-marketing-budgets-to-ai-but-only-30-percent-are-ready-to-scale-ai-capabilities" TargetMode="External"/><Relationship Id="rId2" Type="http://schemas.openxmlformats.org/officeDocument/2006/relationships/hyperlink" Target="https://www.gartner.com/en/newsroom/press-releases/2026-05-11-gartner-2026-cmo-spend-survey-finds-cmos-allocate-15-point-3-percent-of-marketing-budgets-to-ai-but-only-30-percent-are-ready-to-scale-ai-capabilities" TargetMode="External"/><Relationship Id="rId3" Type="http://schemas.openxmlformats.org/officeDocument/2006/relationships/hyperlink" Target="https://www.gartner.com/en/newsroom/press-releases/2025-05-12-gartner-2025-cmo-spend-survey-reveals-marketing-budgets-have-flatlined-at-seven-percent-of-overall-company-revenue" TargetMode="External"/><Relationship Id="rId4" Type="http://schemas.openxmlformats.org/officeDocument/2006/relationships/hyperlink" Target="https://contentmarketinginstitute.com/b2b-research/b2b-content-marketing-trends-research" TargetMode="External"/><Relationship Id="rId5" Type="http://schemas.openxmlformats.org/officeDocument/2006/relationships/hyperlink" Target="https://blog.hubspot.com/marketing/hubspot-blog-marketing-industry-trends-report" TargetMode="External"/><Relationship Id="rId6" Type="http://schemas.openxmlformats.org/officeDocument/2006/relationships/hyperlink" Target="https://muckrack.com/blog/what-is-ai-reading-may-2026" TargetMode="External"/><Relationship Id="rId7" Type="http://schemas.openxmlformats.org/officeDocument/2006/relationships/hyperlink" Target="https://ahrefs.com/blog/ai-overview-citations-top-10" TargetMode="External"/><Relationship Id="rId8" Type="http://schemas.openxmlformats.org/officeDocument/2006/relationships/hyperlink" Target="https://www.businesswire.com/news/home/20250805125529/en/2025-Report-Reveals-Average-B2B-Content-Volume-Triples-Budgets-Barely-Budg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38"/>
    <col collapsed="false" customWidth="true" hidden="false" outlineLevel="0" max="4" min="4" style="0" width="26"/>
    <col collapsed="false" customWidth="true" hidden="false" outlineLevel="0" max="5" min="5" style="0" width="10"/>
    <col collapsed="false" customWidth="true" hidden="false" outlineLevel="0" max="6" min="6" style="0" width="22"/>
    <col collapsed="false" customWidth="true" hidden="false" outlineLevel="0" max="7" min="7" style="0" width="36"/>
    <col collapsed="false" customWidth="true" hidden="false" outlineLevel="0" max="8" min="8" style="0" width="34"/>
    <col collapsed="false" customWidth="true" hidden="false" outlineLevel="0" max="9" min="9" style="0" width="44"/>
    <col collapsed="false" customWidth="true" hidden="false" outlineLevel="0" max="10" min="10" style="0" width="36"/>
    <col collapsed="false" customWidth="true" hidden="false" outlineLevel="0" max="11" min="11" style="0" width="44"/>
    <col collapsed="false" customWidth="true" hidden="false" outlineLevel="0" max="12" min="12" style="0" width="48"/>
    <col collapsed="false" customWidth="true" hidden="false" outlineLevel="0" max="13" min="13" style="0" width="40"/>
    <col collapsed="false" customWidth="true" hidden="false" outlineLevel="0" max="14" min="14" style="0" width="36"/>
    <col collapsed="false" customWidth="true" hidden="false" outlineLevel="0" max="15" min="15" style="0" width="34"/>
    <col collapsed="false" customWidth="true" hidden="false" outlineLevel="0" max="16" min="16" style="0" width="44"/>
    <col collapsed="false" customWidth="true" hidden="false" outlineLevel="0" max="17" min="17" style="0" width="6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customFormat="false" ht="120" hidden="false" customHeight="true" outlineLevel="0" collapsed="false">
      <c r="A2" s="2" t="n">
        <v>1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3" t="s">
        <v>30</v>
      </c>
      <c r="P2" s="3" t="s">
        <v>31</v>
      </c>
      <c r="Q2" s="3" t="s">
        <v>32</v>
      </c>
    </row>
    <row r="3" customFormat="false" ht="120" hidden="false" customHeight="true" outlineLevel="0" collapsed="false">
      <c r="A3" s="2" t="n">
        <v>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3" t="s">
        <v>46</v>
      </c>
      <c r="P3" s="3" t="s">
        <v>47</v>
      </c>
      <c r="Q3" s="3" t="s">
        <v>48</v>
      </c>
    </row>
    <row r="4" customFormat="false" ht="120" hidden="false" customHeight="true" outlineLevel="0" collapsed="false">
      <c r="A4" s="2" t="n">
        <v>3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61</v>
      </c>
      <c r="O4" s="3" t="s">
        <v>62</v>
      </c>
      <c r="P4" s="3" t="s">
        <v>63</v>
      </c>
      <c r="Q4" s="3" t="s">
        <v>64</v>
      </c>
    </row>
    <row r="5" customFormat="false" ht="120" hidden="false" customHeight="true" outlineLevel="0" collapsed="false">
      <c r="A5" s="2" t="n">
        <v>4</v>
      </c>
      <c r="B5" s="2" t="s">
        <v>65</v>
      </c>
      <c r="C5" s="2" t="s">
        <v>66</v>
      </c>
      <c r="D5" s="2" t="s">
        <v>67</v>
      </c>
      <c r="E5" s="2" t="s">
        <v>68</v>
      </c>
      <c r="F5" s="2" t="s">
        <v>69</v>
      </c>
      <c r="G5" s="2" t="s">
        <v>70</v>
      </c>
      <c r="H5" s="2" t="s">
        <v>71</v>
      </c>
      <c r="I5" s="2" t="s">
        <v>72</v>
      </c>
      <c r="J5" s="2" t="s">
        <v>73</v>
      </c>
      <c r="K5" s="2" t="s">
        <v>74</v>
      </c>
      <c r="L5" s="2" t="s">
        <v>75</v>
      </c>
      <c r="M5" s="2" t="s">
        <v>76</v>
      </c>
      <c r="N5" s="2" t="s">
        <v>77</v>
      </c>
      <c r="O5" s="3" t="s">
        <v>78</v>
      </c>
      <c r="P5" s="3" t="s">
        <v>79</v>
      </c>
      <c r="Q5" s="3" t="s">
        <v>80</v>
      </c>
    </row>
    <row r="6" customFormat="false" ht="120" hidden="false" customHeight="true" outlineLevel="0" collapsed="false">
      <c r="A6" s="2" t="n">
        <v>5</v>
      </c>
      <c r="B6" s="2" t="s">
        <v>81</v>
      </c>
      <c r="C6" s="2" t="s">
        <v>82</v>
      </c>
      <c r="D6" s="2" t="s">
        <v>83</v>
      </c>
      <c r="E6" s="2" t="s">
        <v>36</v>
      </c>
      <c r="F6" s="2" t="s">
        <v>84</v>
      </c>
      <c r="G6" s="2" t="s">
        <v>38</v>
      </c>
      <c r="H6" s="2" t="s">
        <v>85</v>
      </c>
      <c r="I6" s="2" t="s">
        <v>86</v>
      </c>
      <c r="J6" s="2" t="s">
        <v>87</v>
      </c>
      <c r="K6" s="2" t="s">
        <v>88</v>
      </c>
      <c r="L6" s="2" t="s">
        <v>89</v>
      </c>
      <c r="M6" s="2" t="s">
        <v>90</v>
      </c>
      <c r="N6" s="2" t="s">
        <v>91</v>
      </c>
      <c r="O6" s="3" t="s">
        <v>92</v>
      </c>
      <c r="P6" s="3" t="s">
        <v>93</v>
      </c>
      <c r="Q6" s="3" t="s">
        <v>94</v>
      </c>
    </row>
    <row r="7" customFormat="false" ht="120" hidden="false" customHeight="true" outlineLevel="0" collapsed="false">
      <c r="A7" s="2" t="n">
        <v>6</v>
      </c>
      <c r="B7" s="2" t="s">
        <v>95</v>
      </c>
      <c r="C7" s="2" t="s">
        <v>96</v>
      </c>
      <c r="D7" s="2" t="s">
        <v>97</v>
      </c>
      <c r="E7" s="2" t="s">
        <v>98</v>
      </c>
      <c r="F7" s="2" t="s">
        <v>99</v>
      </c>
      <c r="G7" s="2" t="s">
        <v>100</v>
      </c>
      <c r="H7" s="2" t="s">
        <v>101</v>
      </c>
      <c r="I7" s="2" t="s">
        <v>102</v>
      </c>
      <c r="J7" s="2" t="s">
        <v>103</v>
      </c>
      <c r="K7" s="2" t="s">
        <v>104</v>
      </c>
      <c r="L7" s="2" t="s">
        <v>105</v>
      </c>
      <c r="M7" s="2" t="s">
        <v>106</v>
      </c>
      <c r="N7" s="2" t="s">
        <v>107</v>
      </c>
      <c r="O7" s="3" t="s">
        <v>108</v>
      </c>
      <c r="P7" s="3" t="s">
        <v>109</v>
      </c>
      <c r="Q7" s="3" t="s">
        <v>110</v>
      </c>
    </row>
    <row r="8" customFormat="false" ht="120" hidden="false" customHeight="true" outlineLevel="0" collapsed="false">
      <c r="A8" s="2" t="n">
        <v>7</v>
      </c>
      <c r="B8" s="2" t="s">
        <v>111</v>
      </c>
      <c r="C8" s="2" t="s">
        <v>112</v>
      </c>
      <c r="D8" s="2" t="s">
        <v>113</v>
      </c>
      <c r="E8" s="2" t="s">
        <v>114</v>
      </c>
      <c r="F8" s="2" t="s">
        <v>115</v>
      </c>
      <c r="G8" s="2" t="s">
        <v>116</v>
      </c>
      <c r="H8" s="2" t="s">
        <v>117</v>
      </c>
      <c r="I8" s="2" t="s">
        <v>118</v>
      </c>
      <c r="J8" s="2" t="s">
        <v>119</v>
      </c>
      <c r="K8" s="2" t="s">
        <v>120</v>
      </c>
      <c r="L8" s="2" t="s">
        <v>121</v>
      </c>
      <c r="M8" s="2" t="s">
        <v>122</v>
      </c>
      <c r="N8" s="2" t="s">
        <v>123</v>
      </c>
      <c r="O8" s="3" t="s">
        <v>124</v>
      </c>
      <c r="P8" s="3" t="s">
        <v>125</v>
      </c>
      <c r="Q8" s="3" t="s">
        <v>126</v>
      </c>
    </row>
    <row r="9" customFormat="false" ht="120" hidden="false" customHeight="true" outlineLevel="0" collapsed="false">
      <c r="A9" s="2" t="n">
        <v>8</v>
      </c>
      <c r="B9" s="2" t="s">
        <v>127</v>
      </c>
      <c r="C9" s="2" t="s">
        <v>128</v>
      </c>
      <c r="D9" s="2" t="s">
        <v>129</v>
      </c>
      <c r="E9" s="2" t="s">
        <v>130</v>
      </c>
      <c r="F9" s="2" t="s">
        <v>131</v>
      </c>
      <c r="G9" s="2" t="s">
        <v>132</v>
      </c>
      <c r="H9" s="2" t="s">
        <v>133</v>
      </c>
      <c r="I9" s="2" t="s">
        <v>134</v>
      </c>
      <c r="J9" s="2" t="s">
        <v>135</v>
      </c>
      <c r="K9" s="2" t="s">
        <v>136</v>
      </c>
      <c r="L9" s="2" t="s">
        <v>137</v>
      </c>
      <c r="M9" s="2" t="s">
        <v>138</v>
      </c>
      <c r="N9" s="2" t="s">
        <v>139</v>
      </c>
      <c r="O9" s="3" t="s">
        <v>140</v>
      </c>
      <c r="P9" s="3" t="s">
        <v>141</v>
      </c>
      <c r="Q9" s="3" t="s">
        <v>142</v>
      </c>
    </row>
    <row r="10" customFormat="false" ht="120" hidden="false" customHeight="true" outlineLevel="0" collapsed="false">
      <c r="A10" s="2" t="n">
        <v>9</v>
      </c>
      <c r="B10" s="2" t="s">
        <v>143</v>
      </c>
      <c r="C10" s="2" t="s">
        <v>144</v>
      </c>
      <c r="D10" s="2" t="s">
        <v>145</v>
      </c>
      <c r="E10" s="2" t="s">
        <v>146</v>
      </c>
      <c r="F10" s="2" t="s">
        <v>147</v>
      </c>
      <c r="G10" s="2" t="s">
        <v>148</v>
      </c>
      <c r="H10" s="2" t="s">
        <v>149</v>
      </c>
      <c r="I10" s="2" t="s">
        <v>150</v>
      </c>
      <c r="J10" s="2" t="s">
        <v>151</v>
      </c>
      <c r="K10" s="2" t="s">
        <v>152</v>
      </c>
      <c r="L10" s="2" t="s">
        <v>153</v>
      </c>
      <c r="M10" s="2" t="s">
        <v>154</v>
      </c>
      <c r="N10" s="2" t="s">
        <v>155</v>
      </c>
      <c r="O10" s="3" t="s">
        <v>156</v>
      </c>
      <c r="P10" s="3" t="s">
        <v>157</v>
      </c>
      <c r="Q10" s="3" t="s">
        <v>158</v>
      </c>
    </row>
    <row r="11" customFormat="false" ht="120" hidden="false" customHeight="true" outlineLevel="0" collapsed="false">
      <c r="A11" s="2" t="n">
        <v>10</v>
      </c>
      <c r="B11" s="2" t="s">
        <v>159</v>
      </c>
      <c r="C11" s="2" t="s">
        <v>160</v>
      </c>
      <c r="D11" s="2" t="s">
        <v>161</v>
      </c>
      <c r="E11" s="2" t="s">
        <v>162</v>
      </c>
      <c r="F11" s="2" t="s">
        <v>163</v>
      </c>
      <c r="G11" s="2" t="s">
        <v>164</v>
      </c>
      <c r="H11" s="2" t="s">
        <v>165</v>
      </c>
      <c r="I11" s="2" t="s">
        <v>166</v>
      </c>
      <c r="J11" s="2" t="s">
        <v>167</v>
      </c>
      <c r="K11" s="2" t="s">
        <v>168</v>
      </c>
      <c r="L11" s="2" t="s">
        <v>169</v>
      </c>
      <c r="M11" s="2" t="s">
        <v>170</v>
      </c>
      <c r="N11" s="2" t="s">
        <v>171</v>
      </c>
      <c r="O11" s="3" t="s">
        <v>172</v>
      </c>
      <c r="P11" s="3" t="s">
        <v>173</v>
      </c>
      <c r="Q11" s="3" t="s">
        <v>174</v>
      </c>
    </row>
    <row r="12" customFormat="false" ht="120" hidden="false" customHeight="true" outlineLevel="0" collapsed="false">
      <c r="A12" s="2" t="n">
        <v>11</v>
      </c>
      <c r="B12" s="2" t="s">
        <v>175</v>
      </c>
      <c r="C12" s="2" t="s">
        <v>176</v>
      </c>
      <c r="D12" s="2" t="s">
        <v>177</v>
      </c>
      <c r="E12" s="2" t="s">
        <v>36</v>
      </c>
      <c r="F12" s="2" t="s">
        <v>178</v>
      </c>
      <c r="G12" s="2" t="s">
        <v>179</v>
      </c>
      <c r="H12" s="2" t="s">
        <v>180</v>
      </c>
      <c r="I12" s="2" t="s">
        <v>181</v>
      </c>
      <c r="J12" s="2" t="s">
        <v>182</v>
      </c>
      <c r="K12" s="2" t="s">
        <v>183</v>
      </c>
      <c r="L12" s="2" t="s">
        <v>184</v>
      </c>
      <c r="M12" s="2" t="s">
        <v>185</v>
      </c>
      <c r="N12" s="2" t="s">
        <v>186</v>
      </c>
      <c r="O12" s="3" t="s">
        <v>187</v>
      </c>
      <c r="P12" s="3" t="s">
        <v>188</v>
      </c>
      <c r="Q12" s="3" t="s">
        <v>189</v>
      </c>
    </row>
    <row r="14" customFormat="false" ht="15" hidden="false" customHeight="false" outlineLevel="0" collapsed="false">
      <c r="A14" s="4" t="s">
        <v>190</v>
      </c>
    </row>
  </sheetData>
  <hyperlinks>
    <hyperlink ref="O2" r:id="rId1" display="https://greenflagdigital.com/"/>
    <hyperlink ref="P2" r:id="rId2" display="https://www.linkedin.com/company/green-flag-digital/"/>
    <hyperlink ref="Q2" r:id="rId3" display="https://greenflagdigital.com/portfolio/"/>
    <hyperlink ref="O3" r:id="rId4" display="https://www.siegemedia.com/"/>
    <hyperlink ref="P3" r:id="rId5" display="https://www.linkedin.com/company/siege-media"/>
    <hyperlink ref="Q3" r:id="rId6" display="https://www.siegemedia.com/strategy/content-marketing-trends"/>
    <hyperlink ref="O4" r:id="rId7" display="https://beomniscient.com/"/>
    <hyperlink ref="P4" r:id="rId8" display="https://www.linkedin.com/company/omniscient-digital/"/>
    <hyperlink ref="Q4" r:id="rId9" display="https://beomniscient.com/case-studies/"/>
    <hyperlink ref="O5" r:id="rId10" display="https://neomam.com/"/>
    <hyperlink ref="P5" r:id="rId11" display="https://www.linkedin.com/company/neomam-studios/"/>
    <hyperlink ref="Q5" r:id="rId12" display="https://neomam.com/projects/youtube-ai-slop-report/"/>
    <hyperlink ref="O6" r:id="rId13" display="https://www.frac.tl/"/>
    <hyperlink ref="P6" r:id="rId14" display="https://www.linkedin.com/company/fractl"/>
    <hyperlink ref="Q6" r:id="rId15" display="https://www.frac.tl/category/press/"/>
    <hyperlink ref="O7" r:id="rId16" display="https://www.propellernet.co.uk/"/>
    <hyperlink ref="P7" r:id="rId17" display="https://www.linkedin.com/company/propellernet"/>
    <hyperlink ref="Q7" r:id="rId18" display="https://www.propellernet.co.uk/about/our-awards-and-accolades/"/>
    <hyperlink ref="O8" r:id="rId19" display="https://nogood.io/"/>
    <hyperlink ref="P8" r:id="rId20" display="https://www.linkedin.com/company/nogood"/>
    <hyperlink ref="Q8" r:id="rId21" display="https://nogood.io/case-study/steelseries-aeo/"/>
    <hyperlink ref="O9" r:id="rId22" display="https://rga.com/"/>
    <hyperlink ref="P9" r:id="rId23" display="https://www.linkedin.com/company/r-ga/"/>
    <hyperlink ref="Q9" r:id="rId24" display="https://rga.com/news/rga-independent-management-private-equity-partnership"/>
    <hyperlink ref="O10" r:id="rId25" display="https://97thfloor.com/"/>
    <hyperlink ref="P10" r:id="rId26" display="https://www.linkedin.com/company/97thfloor"/>
    <hyperlink ref="Q10" r:id="rId27" display="https://97thfloor.com/articles/case-studies/the-holistic-seo-approach-that-won-gigamon-their-1-keyword/"/>
    <hyperlink ref="O11" r:id="rId28" display="https://thecoastcreative.com/"/>
    <hyperlink ref="P11" r:id="rId29" display="https://www.linkedin.com/company/the-coast-creative"/>
    <hyperlink ref="Q11" r:id="rId30" display="https://thecoastcreative.com/hilton-la-jolla-torrey-pines-case-study"/>
    <hyperlink ref="O12" r:id="rId31" display="https://powerdigitalmarketing.com/"/>
    <hyperlink ref="P12" r:id="rId32" display="https://www.linkedin.com/company/powerdigitalmarketing"/>
    <hyperlink ref="Q12" r:id="rId33" display="https://www.businesswire.com/news/home/20260120812215/en/Power-Digital-Expands-Vertical-Division-Model-with-Healthcare-Focused-Acquisition-of-Cardina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1"/>
    <col collapsed="false" customWidth="true" hidden="false" outlineLevel="0" max="3" min="3" style="0" width="52"/>
    <col collapsed="false" customWidth="true" hidden="false" outlineLevel="0" max="8" min="4" style="0" width="16"/>
  </cols>
  <sheetData>
    <row r="1" customFormat="false" ht="16.15" hidden="false" customHeight="false" outlineLevel="0" collapsed="false">
      <c r="A1" s="5" t="s">
        <v>191</v>
      </c>
    </row>
    <row r="2" customFormat="false" ht="48" hidden="false" customHeight="true" outlineLevel="0" collapsed="false">
      <c r="A2" s="6" t="s">
        <v>192</v>
      </c>
      <c r="B2" s="6"/>
      <c r="C2" s="6"/>
      <c r="D2" s="6"/>
      <c r="E2" s="6"/>
      <c r="F2" s="6"/>
      <c r="G2" s="6"/>
      <c r="H2" s="6"/>
    </row>
    <row r="4" customFormat="false" ht="26.85" hidden="false" customHeight="false" outlineLevel="0" collapsed="false">
      <c r="A4" s="1" t="s">
        <v>193</v>
      </c>
      <c r="B4" s="1" t="s">
        <v>194</v>
      </c>
      <c r="C4" s="1" t="s">
        <v>195</v>
      </c>
      <c r="D4" s="7" t="s">
        <v>17</v>
      </c>
      <c r="E4" s="7" t="s">
        <v>33</v>
      </c>
      <c r="F4" s="7" t="s">
        <v>49</v>
      </c>
      <c r="G4" s="7" t="s">
        <v>196</v>
      </c>
      <c r="H4" s="7" t="s">
        <v>197</v>
      </c>
    </row>
    <row r="5" customFormat="false" ht="31.5" hidden="false" customHeight="true" outlineLevel="0" collapsed="false">
      <c r="A5" s="8" t="s">
        <v>198</v>
      </c>
      <c r="B5" s="9" t="n">
        <v>20</v>
      </c>
      <c r="C5" s="2" t="s">
        <v>199</v>
      </c>
      <c r="D5" s="9" t="n">
        <v>5</v>
      </c>
      <c r="E5" s="9" t="n">
        <v>4</v>
      </c>
      <c r="F5" s="9" t="n">
        <v>4</v>
      </c>
      <c r="G5" s="9"/>
      <c r="H5" s="9"/>
    </row>
    <row r="6" customFormat="false" ht="31.5" hidden="false" customHeight="true" outlineLevel="0" collapsed="false">
      <c r="A6" s="8" t="s">
        <v>200</v>
      </c>
      <c r="B6" s="9" t="n">
        <v>15</v>
      </c>
      <c r="C6" s="2" t="s">
        <v>201</v>
      </c>
      <c r="D6" s="9" t="n">
        <v>5</v>
      </c>
      <c r="E6" s="9" t="n">
        <v>4</v>
      </c>
      <c r="F6" s="9" t="n">
        <v>4</v>
      </c>
      <c r="G6" s="9"/>
      <c r="H6" s="9"/>
    </row>
    <row r="7" customFormat="false" ht="31.5" hidden="false" customHeight="true" outlineLevel="0" collapsed="false">
      <c r="A7" s="8" t="s">
        <v>202</v>
      </c>
      <c r="B7" s="9" t="n">
        <v>10</v>
      </c>
      <c r="C7" s="2" t="s">
        <v>203</v>
      </c>
      <c r="D7" s="9" t="n">
        <v>4</v>
      </c>
      <c r="E7" s="9" t="n">
        <v>3</v>
      </c>
      <c r="F7" s="9" t="n">
        <v>4</v>
      </c>
      <c r="G7" s="9"/>
      <c r="H7" s="9"/>
    </row>
    <row r="8" customFormat="false" ht="31.5" hidden="false" customHeight="true" outlineLevel="0" collapsed="false">
      <c r="A8" s="8" t="s">
        <v>204</v>
      </c>
      <c r="B8" s="9" t="n">
        <v>15</v>
      </c>
      <c r="C8" s="2" t="s">
        <v>205</v>
      </c>
      <c r="D8" s="9" t="n">
        <v>5</v>
      </c>
      <c r="E8" s="9" t="n">
        <v>5</v>
      </c>
      <c r="F8" s="9" t="n">
        <v>4</v>
      </c>
      <c r="G8" s="9"/>
      <c r="H8" s="9"/>
    </row>
    <row r="9" customFormat="false" ht="31.5" hidden="false" customHeight="true" outlineLevel="0" collapsed="false">
      <c r="A9" s="8" t="s">
        <v>206</v>
      </c>
      <c r="B9" s="9" t="n">
        <v>15</v>
      </c>
      <c r="C9" s="2" t="s">
        <v>207</v>
      </c>
      <c r="D9" s="9" t="n">
        <v>4</v>
      </c>
      <c r="E9" s="9" t="n">
        <v>4</v>
      </c>
      <c r="F9" s="9" t="n">
        <v>5</v>
      </c>
      <c r="G9" s="9"/>
      <c r="H9" s="9"/>
    </row>
    <row r="10" customFormat="false" ht="31.5" hidden="false" customHeight="true" outlineLevel="0" collapsed="false">
      <c r="A10" s="8" t="s">
        <v>208</v>
      </c>
      <c r="B10" s="9" t="n">
        <v>10</v>
      </c>
      <c r="C10" s="2" t="s">
        <v>209</v>
      </c>
      <c r="D10" s="9" t="n">
        <v>4</v>
      </c>
      <c r="E10" s="9" t="n">
        <v>3</v>
      </c>
      <c r="F10" s="9" t="n">
        <v>3</v>
      </c>
      <c r="G10" s="9"/>
      <c r="H10" s="9"/>
    </row>
    <row r="11" customFormat="false" ht="31.5" hidden="false" customHeight="true" outlineLevel="0" collapsed="false">
      <c r="A11" s="8" t="s">
        <v>210</v>
      </c>
      <c r="B11" s="9" t="n">
        <v>10</v>
      </c>
      <c r="C11" s="2" t="s">
        <v>211</v>
      </c>
      <c r="D11" s="9" t="n">
        <v>4</v>
      </c>
      <c r="E11" s="9" t="n">
        <v>5</v>
      </c>
      <c r="F11" s="9" t="n">
        <v>4</v>
      </c>
      <c r="G11" s="9"/>
      <c r="H11" s="9"/>
    </row>
    <row r="12" customFormat="false" ht="31.5" hidden="false" customHeight="true" outlineLevel="0" collapsed="false">
      <c r="A12" s="8" t="s">
        <v>212</v>
      </c>
      <c r="B12" s="9" t="n">
        <v>5</v>
      </c>
      <c r="C12" s="2" t="s">
        <v>213</v>
      </c>
      <c r="D12" s="9" t="n">
        <v>5</v>
      </c>
      <c r="E12" s="9" t="n">
        <v>5</v>
      </c>
      <c r="F12" s="9" t="n">
        <v>4</v>
      </c>
      <c r="G12" s="9"/>
      <c r="H12" s="9"/>
    </row>
    <row r="13" customFormat="false" ht="15" hidden="false" customHeight="false" outlineLevel="0" collapsed="false">
      <c r="A13" s="10" t="s">
        <v>214</v>
      </c>
      <c r="B13" s="10" t="n">
        <f aca="false">SUM(B5:B12)</f>
        <v>100</v>
      </c>
      <c r="C13" s="4" t="s">
        <v>215</v>
      </c>
      <c r="D13" s="11" t="n">
        <f aca="false">IF(COUNT(D5:D12)=0,"",SUMPRODUCT($B$5:$B$12,D5:D12)/SUM($B$5:$B$12))</f>
        <v>4.55</v>
      </c>
      <c r="E13" s="11" t="n">
        <f aca="false">IF(COUNT(E5:E12)=0,"",SUMPRODUCT($B$5:$B$12,E5:E12)/SUM($B$5:$B$12))</f>
        <v>4.1</v>
      </c>
      <c r="F13" s="11" t="n">
        <f aca="false">IF(COUNT(F5:F12)=0,"",SUMPRODUCT($B$5:$B$12,F5:F12)/SUM($B$5:$B$12))</f>
        <v>4.05</v>
      </c>
      <c r="G13" s="11" t="str">
        <f aca="false">IF(COUNT(G5:G12)=0,"",SUMPRODUCT($B$5:$B$12,G5:G12)/SUM($B$5:$B$12))</f>
        <v/>
      </c>
      <c r="H13" s="11" t="str">
        <f aca="false">IF(COUNT(H5:H12)=0,"",SUMPRODUCT($B$5:$B$12,H5:H12)/SUM($B$5:$B$12))</f>
        <v/>
      </c>
    </row>
    <row r="14" customFormat="false" ht="15" hidden="false" customHeight="false" outlineLevel="0" collapsed="false">
      <c r="A14" s="10" t="s">
        <v>216</v>
      </c>
      <c r="D14" s="8" t="n">
        <f aca="false">IF(D13="","",RANK(D13,$D$13:$H$13))</f>
        <v>1</v>
      </c>
      <c r="E14" s="8" t="n">
        <f aca="false">IF(E13="","",RANK(E13,$D$13:$H$13))</f>
        <v>2</v>
      </c>
      <c r="F14" s="8" t="n">
        <f aca="false">IF(F13="","",RANK(F13,$D$13:$H$13))</f>
        <v>3</v>
      </c>
      <c r="G14" s="8" t="str">
        <f aca="false">IF(G13="","",RANK(G13,$D$13:$H$13))</f>
        <v/>
      </c>
      <c r="H14" s="8" t="str">
        <f aca="false">IF(H13="","",RANK(H13,$D$13:$H$13))</f>
        <v/>
      </c>
    </row>
    <row r="16" customFormat="false" ht="36" hidden="false" customHeight="true" outlineLevel="0" collapsed="false">
      <c r="A16" s="12" t="s">
        <v>217</v>
      </c>
      <c r="B16" s="12"/>
      <c r="C16" s="12"/>
      <c r="D16" s="12"/>
      <c r="E16" s="12"/>
      <c r="F16" s="12"/>
      <c r="G16" s="12"/>
      <c r="H16" s="12"/>
    </row>
  </sheetData>
  <mergeCells count="2">
    <mergeCell ref="A2:H2"/>
    <mergeCell ref="A16:H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70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44"/>
  </cols>
  <sheetData>
    <row r="1" customFormat="false" ht="16.15" hidden="false" customHeight="false" outlineLevel="0" collapsed="false">
      <c r="A1" s="5" t="s">
        <v>218</v>
      </c>
    </row>
    <row r="2" customFormat="false" ht="15" hidden="false" customHeight="false" outlineLevel="0" collapsed="false">
      <c r="A2" s="13" t="s">
        <v>219</v>
      </c>
    </row>
    <row r="4" customFormat="false" ht="15" hidden="false" customHeight="false" outlineLevel="0" collapsed="false">
      <c r="A4" s="14" t="s">
        <v>220</v>
      </c>
      <c r="B4" s="14" t="s">
        <v>221</v>
      </c>
      <c r="C4" s="14" t="s">
        <v>222</v>
      </c>
      <c r="D4" s="14" t="s">
        <v>223</v>
      </c>
      <c r="E4" s="14" t="s">
        <v>224</v>
      </c>
      <c r="F4" s="14" t="s">
        <v>225</v>
      </c>
    </row>
    <row r="5" customFormat="false" ht="33.75" hidden="false" customHeight="true" outlineLevel="0" collapsed="false">
      <c r="A5" s="2" t="s">
        <v>226</v>
      </c>
      <c r="B5" s="2" t="s">
        <v>227</v>
      </c>
      <c r="C5" s="2" t="s">
        <v>228</v>
      </c>
      <c r="D5" s="15" t="s">
        <v>229</v>
      </c>
      <c r="E5" s="15" t="s">
        <v>230</v>
      </c>
      <c r="F5" s="15" t="s">
        <v>231</v>
      </c>
    </row>
    <row r="6" customFormat="false" ht="33.75" hidden="false" customHeight="true" outlineLevel="0" collapsed="false">
      <c r="A6" s="2" t="s">
        <v>226</v>
      </c>
      <c r="B6" s="2" t="s">
        <v>232</v>
      </c>
      <c r="C6" s="2" t="s">
        <v>233</v>
      </c>
      <c r="D6" s="15" t="s">
        <v>234</v>
      </c>
      <c r="E6" s="15" t="s">
        <v>230</v>
      </c>
      <c r="F6" s="15" t="s">
        <v>235</v>
      </c>
    </row>
    <row r="7" customFormat="false" ht="33.75" hidden="false" customHeight="true" outlineLevel="0" collapsed="false">
      <c r="A7" s="2" t="s">
        <v>236</v>
      </c>
      <c r="B7" s="2" t="s">
        <v>237</v>
      </c>
      <c r="C7" s="2" t="s">
        <v>238</v>
      </c>
      <c r="D7" s="15" t="s">
        <v>229</v>
      </c>
      <c r="E7" s="15" t="s">
        <v>230</v>
      </c>
      <c r="F7" s="15" t="s">
        <v>239</v>
      </c>
    </row>
    <row r="8" customFormat="false" ht="33.75" hidden="false" customHeight="true" outlineLevel="0" collapsed="false">
      <c r="A8" s="2" t="s">
        <v>236</v>
      </c>
      <c r="B8" s="2" t="s">
        <v>240</v>
      </c>
      <c r="C8" s="2" t="s">
        <v>241</v>
      </c>
      <c r="D8" s="15" t="s">
        <v>229</v>
      </c>
      <c r="E8" s="15" t="s">
        <v>230</v>
      </c>
      <c r="F8" s="15" t="s">
        <v>242</v>
      </c>
    </row>
    <row r="9" customFormat="false" ht="33.75" hidden="false" customHeight="true" outlineLevel="0" collapsed="false">
      <c r="A9" s="2" t="s">
        <v>243</v>
      </c>
      <c r="B9" s="2" t="s">
        <v>244</v>
      </c>
      <c r="C9" s="2" t="s">
        <v>245</v>
      </c>
      <c r="D9" s="15" t="s">
        <v>234</v>
      </c>
      <c r="E9" s="15" t="s">
        <v>230</v>
      </c>
      <c r="F9" s="15" t="s">
        <v>246</v>
      </c>
    </row>
    <row r="10" customFormat="false" ht="33.75" hidden="false" customHeight="true" outlineLevel="0" collapsed="false">
      <c r="A10" s="2" t="s">
        <v>243</v>
      </c>
      <c r="B10" s="2" t="s">
        <v>247</v>
      </c>
      <c r="C10" s="2" t="s">
        <v>248</v>
      </c>
      <c r="D10" s="15" t="s">
        <v>234</v>
      </c>
      <c r="E10" s="15" t="s">
        <v>230</v>
      </c>
      <c r="F10" s="15" t="s">
        <v>249</v>
      </c>
    </row>
    <row r="11" customFormat="false" ht="33.75" hidden="false" customHeight="true" outlineLevel="0" collapsed="false">
      <c r="A11" s="2" t="s">
        <v>250</v>
      </c>
      <c r="B11" s="2" t="s">
        <v>251</v>
      </c>
      <c r="C11" s="2" t="s">
        <v>252</v>
      </c>
      <c r="D11" s="15" t="s">
        <v>253</v>
      </c>
      <c r="E11" s="15" t="s">
        <v>230</v>
      </c>
      <c r="F11" s="15"/>
    </row>
    <row r="12" customFormat="false" ht="33.75" hidden="false" customHeight="true" outlineLevel="0" collapsed="false">
      <c r="A12" s="2" t="s">
        <v>250</v>
      </c>
      <c r="B12" s="2" t="s">
        <v>254</v>
      </c>
      <c r="C12" s="2" t="s">
        <v>255</v>
      </c>
      <c r="D12" s="15" t="s">
        <v>1</v>
      </c>
      <c r="E12" s="15" t="s">
        <v>230</v>
      </c>
      <c r="F12" s="15" t="s">
        <v>256</v>
      </c>
    </row>
    <row r="13" customFormat="false" ht="33.75" hidden="false" customHeight="true" outlineLevel="0" collapsed="false">
      <c r="A13" s="2" t="s">
        <v>257</v>
      </c>
      <c r="B13" s="2" t="s">
        <v>258</v>
      </c>
      <c r="C13" s="2" t="s">
        <v>259</v>
      </c>
      <c r="D13" s="15" t="s">
        <v>234</v>
      </c>
      <c r="E13" s="15" t="s">
        <v>230</v>
      </c>
      <c r="F13" s="15" t="s">
        <v>260</v>
      </c>
    </row>
    <row r="14" customFormat="false" ht="33.75" hidden="false" customHeight="true" outlineLevel="0" collapsed="false">
      <c r="A14" s="2" t="s">
        <v>261</v>
      </c>
      <c r="B14" s="2" t="s">
        <v>262</v>
      </c>
      <c r="C14" s="2" t="s">
        <v>263</v>
      </c>
      <c r="D14" s="15" t="s">
        <v>253</v>
      </c>
      <c r="E14" s="15" t="s">
        <v>230</v>
      </c>
      <c r="F14" s="15"/>
    </row>
    <row r="15" customFormat="false" ht="33.75" hidden="false" customHeight="true" outlineLevel="0" collapsed="false">
      <c r="A15" s="2" t="s">
        <v>257</v>
      </c>
      <c r="B15" s="2" t="s">
        <v>264</v>
      </c>
      <c r="C15" s="2" t="s">
        <v>265</v>
      </c>
      <c r="D15" s="15" t="s">
        <v>234</v>
      </c>
      <c r="E15" s="15" t="s">
        <v>230</v>
      </c>
      <c r="F15" s="15" t="s">
        <v>266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44"/>
    <col collapsed="false" customWidth="true" hidden="false" outlineLevel="0" max="3" min="3" style="0" width="80"/>
  </cols>
  <sheetData>
    <row r="1" customFormat="false" ht="16.15" hidden="false" customHeight="false" outlineLevel="0" collapsed="false">
      <c r="A1" s="5" t="s">
        <v>267</v>
      </c>
    </row>
    <row r="3" customFormat="false" ht="15" hidden="false" customHeight="false" outlineLevel="0" collapsed="false">
      <c r="A3" s="16" t="s">
        <v>268</v>
      </c>
      <c r="B3" s="16" t="s">
        <v>269</v>
      </c>
      <c r="C3" s="16" t="s">
        <v>270</v>
      </c>
    </row>
    <row r="4" customFormat="false" ht="36" hidden="false" customHeight="true" outlineLevel="0" collapsed="false">
      <c r="A4" s="17" t="s">
        <v>271</v>
      </c>
      <c r="B4" s="17" t="s">
        <v>272</v>
      </c>
      <c r="C4" s="18" t="s">
        <v>273</v>
      </c>
    </row>
    <row r="5" customFormat="false" ht="36" hidden="false" customHeight="true" outlineLevel="0" collapsed="false">
      <c r="A5" s="17" t="s">
        <v>274</v>
      </c>
      <c r="B5" s="17" t="s">
        <v>272</v>
      </c>
      <c r="C5" s="18" t="s">
        <v>273</v>
      </c>
    </row>
    <row r="6" customFormat="false" ht="36" hidden="false" customHeight="true" outlineLevel="0" collapsed="false">
      <c r="A6" s="17" t="s">
        <v>275</v>
      </c>
      <c r="B6" s="17" t="s">
        <v>276</v>
      </c>
      <c r="C6" s="18" t="s">
        <v>277</v>
      </c>
    </row>
    <row r="7" customFormat="false" ht="36" hidden="false" customHeight="true" outlineLevel="0" collapsed="false">
      <c r="A7" s="17" t="s">
        <v>278</v>
      </c>
      <c r="B7" s="17" t="s">
        <v>279</v>
      </c>
      <c r="C7" s="18" t="s">
        <v>280</v>
      </c>
    </row>
    <row r="8" customFormat="false" ht="36" hidden="false" customHeight="true" outlineLevel="0" collapsed="false">
      <c r="A8" s="17" t="s">
        <v>281</v>
      </c>
      <c r="B8" s="17" t="s">
        <v>282</v>
      </c>
      <c r="C8" s="18" t="s">
        <v>283</v>
      </c>
    </row>
    <row r="9" customFormat="false" ht="36" hidden="false" customHeight="true" outlineLevel="0" collapsed="false">
      <c r="A9" s="17" t="s">
        <v>284</v>
      </c>
      <c r="B9" s="17" t="s">
        <v>285</v>
      </c>
      <c r="C9" s="18" t="s">
        <v>286</v>
      </c>
    </row>
    <row r="10" customFormat="false" ht="36" hidden="false" customHeight="true" outlineLevel="0" collapsed="false">
      <c r="A10" s="17" t="s">
        <v>287</v>
      </c>
      <c r="B10" s="17" t="s">
        <v>288</v>
      </c>
      <c r="C10" s="18" t="s">
        <v>289</v>
      </c>
    </row>
    <row r="11" customFormat="false" ht="36" hidden="false" customHeight="true" outlineLevel="0" collapsed="false">
      <c r="A11" s="17" t="s">
        <v>290</v>
      </c>
      <c r="B11" s="17" t="s">
        <v>291</v>
      </c>
      <c r="C11" s="18" t="s">
        <v>292</v>
      </c>
    </row>
  </sheetData>
  <hyperlinks>
    <hyperlink ref="C4" r:id="rId1" display="https://www.gartner.com/en/newsroom/press-releases/2026-05-11-gartner-2026-cmo-spend-survey-finds-cmos-allocate-15-point-3-percent-of-marketing-budgets-to-ai-but-only-30-percent-are-ready-to-scale-ai-capabilities"/>
    <hyperlink ref="C5" r:id="rId2" display="https://www.gartner.com/en/newsroom/press-releases/2026-05-11-gartner-2026-cmo-spend-survey-finds-cmos-allocate-15-point-3-percent-of-marketing-budgets-to-ai-but-only-30-percent-are-ready-to-scale-ai-capabilities"/>
    <hyperlink ref="C6" r:id="rId3" display="https://www.gartner.com/en/newsroom/press-releases/2025-05-12-gartner-2025-cmo-spend-survey-reveals-marketing-budgets-have-flatlined-at-seven-percent-of-overall-company-revenue"/>
    <hyperlink ref="C7" r:id="rId4" display="https://contentmarketinginstitute.com/b2b-research/b2b-content-marketing-trends-research"/>
    <hyperlink ref="C8" r:id="rId5" display="https://blog.hubspot.com/marketing/hubspot-blog-marketing-industry-trends-report"/>
    <hyperlink ref="C9" r:id="rId6" display="https://muckrack.com/blog/what-is-ai-reading-may-2026"/>
    <hyperlink ref="C10" r:id="rId7" display="https://ahrefs.com/blog/ai-overview-citations-top-10"/>
    <hyperlink ref="C11" r:id="rId8" display="https://www.businesswire.com/news/home/20250805125529/en/2025-Report-Reveals-Average-B2B-Content-Volume-Triples-Budgets-Barely-Budg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2026-09-21T21:27:27Z</dcterms:created>
  <dc:creator>openpyxl</dc:creator>
  <dc:description/>
  <dc:language>en-US</dc:language>
  <cp:lastModifiedBy/>
  <dcterms:modified xsi:type="dcterms:W3CDTF">2026-09-21T21:27:27Z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